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1075" windowHeight="9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Sheet1!$A$1:$K$294</definedName>
  </definedNames>
  <calcPr calcId="144525"/>
</workbook>
</file>

<file path=xl/calcChain.xml><?xml version="1.0" encoding="utf-8"?>
<calcChain xmlns="http://schemas.openxmlformats.org/spreadsheetml/2006/main">
  <c r="H181" i="1" l="1"/>
  <c r="H122" i="1"/>
  <c r="H111" i="1"/>
  <c r="H104" i="1"/>
  <c r="H103" i="1"/>
  <c r="G181" i="1"/>
  <c r="G122" i="1"/>
  <c r="G111" i="1"/>
  <c r="G104" i="1"/>
  <c r="G103" i="1"/>
  <c r="F181" i="1"/>
  <c r="F122" i="1"/>
  <c r="F111" i="1"/>
  <c r="F104" i="1"/>
  <c r="F103" i="1"/>
  <c r="E181" i="1"/>
  <c r="E122" i="1"/>
  <c r="E111" i="1"/>
  <c r="E104" i="1"/>
  <c r="E103" i="1"/>
  <c r="D181" i="1"/>
  <c r="D122" i="1"/>
  <c r="D111" i="1"/>
  <c r="D104" i="1"/>
  <c r="D103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1" i="1"/>
  <c r="H120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9" i="1"/>
  <c r="G118" i="1"/>
  <c r="G117" i="1"/>
  <c r="G116" i="1"/>
  <c r="G115" i="1"/>
  <c r="G114" i="1"/>
  <c r="G113" i="1"/>
  <c r="G112" i="1"/>
  <c r="G110" i="1"/>
  <c r="G109" i="1"/>
  <c r="G108" i="1"/>
  <c r="G107" i="1"/>
  <c r="G106" i="1"/>
  <c r="G105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9" i="1"/>
  <c r="E118" i="1"/>
  <c r="E117" i="1"/>
  <c r="E116" i="1"/>
  <c r="E115" i="1"/>
  <c r="E114" i="1"/>
  <c r="E113" i="1"/>
  <c r="E112" i="1"/>
  <c r="E110" i="1"/>
  <c r="E109" i="1"/>
  <c r="E108" i="1"/>
  <c r="E107" i="1"/>
  <c r="E106" i="1"/>
  <c r="E105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<sst xmlns="http://schemas.openxmlformats.org/spreadsheetml/2006/main" count="596" uniqueCount="593">
  <si>
    <t>Sr no.</t>
  </si>
  <si>
    <t>Folio No.</t>
  </si>
  <si>
    <t>First Holder Name</t>
  </si>
  <si>
    <t>Address 1</t>
  </si>
  <si>
    <t>Address 2</t>
  </si>
  <si>
    <t>Address 3</t>
  </si>
  <si>
    <t>Pin code</t>
  </si>
  <si>
    <t>Shares</t>
  </si>
  <si>
    <t>Amount</t>
  </si>
  <si>
    <t>1201060002122753</t>
  </si>
  <si>
    <t>1201091900122434</t>
  </si>
  <si>
    <t>1201130000067393</t>
  </si>
  <si>
    <t>1201210100132735</t>
  </si>
  <si>
    <t>1202470000100304</t>
  </si>
  <si>
    <t>1202550000058502</t>
  </si>
  <si>
    <t>1202890000042304</t>
  </si>
  <si>
    <t>1202890001073138</t>
  </si>
  <si>
    <t>1202990000202381</t>
  </si>
  <si>
    <t>1203070000243944</t>
  </si>
  <si>
    <t>1203150000000575</t>
  </si>
  <si>
    <t>1203320000010788</t>
  </si>
  <si>
    <t>1203320000500440</t>
  </si>
  <si>
    <t>1203660000011986</t>
  </si>
  <si>
    <t>1203840000699840</t>
  </si>
  <si>
    <t>1204450000164684</t>
  </si>
  <si>
    <t>1204720003206397</t>
  </si>
  <si>
    <t>1205450000020125</t>
  </si>
  <si>
    <t>1206300000008740</t>
  </si>
  <si>
    <t>1301190300014614</t>
  </si>
  <si>
    <t>1301670000421555</t>
  </si>
  <si>
    <t>1302310000067809</t>
  </si>
  <si>
    <t>1303580000016031</t>
  </si>
  <si>
    <t>1303580000051708</t>
  </si>
  <si>
    <t>88888888</t>
  </si>
  <si>
    <t>A002</t>
  </si>
  <si>
    <t>A006</t>
  </si>
  <si>
    <t>A0118</t>
  </si>
  <si>
    <t>A012</t>
  </si>
  <si>
    <t>A022</t>
  </si>
  <si>
    <t>A026</t>
  </si>
  <si>
    <t>A028</t>
  </si>
  <si>
    <t>A031</t>
  </si>
  <si>
    <t>A032</t>
  </si>
  <si>
    <t>A046</t>
  </si>
  <si>
    <t>A052</t>
  </si>
  <si>
    <t>A057</t>
  </si>
  <si>
    <t>A058</t>
  </si>
  <si>
    <t>A065</t>
  </si>
  <si>
    <t>A074</t>
  </si>
  <si>
    <t>A082</t>
  </si>
  <si>
    <t>A083</t>
  </si>
  <si>
    <t>A099</t>
  </si>
  <si>
    <t>A101</t>
  </si>
  <si>
    <t>A103</t>
  </si>
  <si>
    <t>A110</t>
  </si>
  <si>
    <t>B0068</t>
  </si>
  <si>
    <t>B011</t>
  </si>
  <si>
    <t>B017</t>
  </si>
  <si>
    <t>B021</t>
  </si>
  <si>
    <t>B029</t>
  </si>
  <si>
    <t>B034</t>
  </si>
  <si>
    <t>B036</t>
  </si>
  <si>
    <t>B052</t>
  </si>
  <si>
    <t>B054</t>
  </si>
  <si>
    <t>B063</t>
  </si>
  <si>
    <t>C00033</t>
  </si>
  <si>
    <t>C005</t>
  </si>
  <si>
    <t>C010</t>
  </si>
  <si>
    <t>C014</t>
  </si>
  <si>
    <t>C019</t>
  </si>
  <si>
    <t>C027</t>
  </si>
  <si>
    <t>D007</t>
  </si>
  <si>
    <t>D011</t>
  </si>
  <si>
    <t>D028</t>
  </si>
  <si>
    <t>D033</t>
  </si>
  <si>
    <t>D039</t>
  </si>
  <si>
    <t>D040</t>
  </si>
  <si>
    <t>D041</t>
  </si>
  <si>
    <t>D045</t>
  </si>
  <si>
    <t>DB01</t>
  </si>
  <si>
    <t>DK01</t>
  </si>
  <si>
    <t>DS04</t>
  </si>
  <si>
    <t>EM01</t>
  </si>
  <si>
    <t>EM02</t>
  </si>
  <si>
    <t>FIU01</t>
  </si>
  <si>
    <t>G002</t>
  </si>
  <si>
    <t>G0027</t>
  </si>
  <si>
    <t>G015</t>
  </si>
  <si>
    <t>G017</t>
  </si>
  <si>
    <t>G018</t>
  </si>
  <si>
    <t>G021</t>
  </si>
  <si>
    <t>G025</t>
  </si>
  <si>
    <t>H00060</t>
  </si>
  <si>
    <t>H009</t>
  </si>
  <si>
    <t>H013</t>
  </si>
  <si>
    <t>H015</t>
  </si>
  <si>
    <t>H020</t>
  </si>
  <si>
    <t>H021</t>
  </si>
  <si>
    <t>H022</t>
  </si>
  <si>
    <t>H024</t>
  </si>
  <si>
    <t>H028</t>
  </si>
  <si>
    <t>H044</t>
  </si>
  <si>
    <t>H050</t>
  </si>
  <si>
    <t>H051</t>
  </si>
  <si>
    <t>I006</t>
  </si>
  <si>
    <t>I007</t>
  </si>
  <si>
    <t>IN30009511077916</t>
  </si>
  <si>
    <t>IN30021411045982</t>
  </si>
  <si>
    <t>IN30023910113756</t>
  </si>
  <si>
    <t>IN30023911834950</t>
  </si>
  <si>
    <t>IN30034310284403</t>
  </si>
  <si>
    <t>IN30034310292784</t>
  </si>
  <si>
    <t>IN30044110786684</t>
  </si>
  <si>
    <t>IN30047641158270</t>
  </si>
  <si>
    <t>IN30051311544490</t>
  </si>
  <si>
    <t>IN30051312928395</t>
  </si>
  <si>
    <t>IN30051315007029</t>
  </si>
  <si>
    <t>IN30051315192080</t>
  </si>
  <si>
    <t>IN30074910141722</t>
  </si>
  <si>
    <t>IN30075711023101</t>
  </si>
  <si>
    <t>IN30075711315468</t>
  </si>
  <si>
    <t>IN30088813458487</t>
  </si>
  <si>
    <t>IN30088813508815</t>
  </si>
  <si>
    <t>IN30097410546458</t>
  </si>
  <si>
    <t>IN30102220229980</t>
  </si>
  <si>
    <t>IN30105510056962</t>
  </si>
  <si>
    <t>IN30123310200008</t>
  </si>
  <si>
    <t>IN30127630533982</t>
  </si>
  <si>
    <t>IN30133017382692</t>
  </si>
  <si>
    <t>IN30133017911510</t>
  </si>
  <si>
    <t>IN30135620074116</t>
  </si>
  <si>
    <t>IN30135620378526</t>
  </si>
  <si>
    <t>IN30148510101370</t>
  </si>
  <si>
    <t>IN30148540004608</t>
  </si>
  <si>
    <t>IN30154914352624</t>
  </si>
  <si>
    <t>IN30154918233987</t>
  </si>
  <si>
    <t>IN30160420013670</t>
  </si>
  <si>
    <t>IN30169610249636</t>
  </si>
  <si>
    <t>IN30169610820695</t>
  </si>
  <si>
    <t>IN30169610945497</t>
  </si>
  <si>
    <t>IN30169611332048</t>
  </si>
  <si>
    <t>IN30169612040394</t>
  </si>
  <si>
    <t>IN30177410235567</t>
  </si>
  <si>
    <t>IN30177411644153</t>
  </si>
  <si>
    <t>IN30177411813902</t>
  </si>
  <si>
    <t>IN30177411820217</t>
  </si>
  <si>
    <t>IN30177412023410</t>
  </si>
  <si>
    <t>IN30177413279256</t>
  </si>
  <si>
    <t>IN30214810038588</t>
  </si>
  <si>
    <t>IN30226910151959</t>
  </si>
  <si>
    <t>IN30226910506098</t>
  </si>
  <si>
    <t>IN30226911770737</t>
  </si>
  <si>
    <t>IN30247040171805</t>
  </si>
  <si>
    <t>IN30281411608689</t>
  </si>
  <si>
    <t>IN30286310180046</t>
  </si>
  <si>
    <t>IN30286310206819</t>
  </si>
  <si>
    <t>IN30302858223017</t>
  </si>
  <si>
    <t>IN30311610065474</t>
  </si>
  <si>
    <t>IN30373510001518</t>
  </si>
  <si>
    <t>J00064</t>
  </si>
  <si>
    <t>J007</t>
  </si>
  <si>
    <t>J011</t>
  </si>
  <si>
    <t>J019</t>
  </si>
  <si>
    <t>J020</t>
  </si>
  <si>
    <t>J034</t>
  </si>
  <si>
    <t>J035</t>
  </si>
  <si>
    <t>J042</t>
  </si>
  <si>
    <t>J046</t>
  </si>
  <si>
    <t>J047</t>
  </si>
  <si>
    <t>J051</t>
  </si>
  <si>
    <t>J052</t>
  </si>
  <si>
    <t>K007</t>
  </si>
  <si>
    <t>K013</t>
  </si>
  <si>
    <t>K016</t>
  </si>
  <si>
    <t>K028</t>
  </si>
  <si>
    <t>K031</t>
  </si>
  <si>
    <t>K034</t>
  </si>
  <si>
    <t>K044</t>
  </si>
  <si>
    <t>K046</t>
  </si>
  <si>
    <t>K049</t>
  </si>
  <si>
    <t>K063</t>
  </si>
  <si>
    <t>L002</t>
  </si>
  <si>
    <t>L003</t>
  </si>
  <si>
    <t>L004</t>
  </si>
  <si>
    <t>L008</t>
  </si>
  <si>
    <t>L014</t>
  </si>
  <si>
    <t>M002</t>
  </si>
  <si>
    <t>M0102</t>
  </si>
  <si>
    <t>M014</t>
  </si>
  <si>
    <t>M015</t>
  </si>
  <si>
    <t>M039</t>
  </si>
  <si>
    <t>M051</t>
  </si>
  <si>
    <t>M052</t>
  </si>
  <si>
    <t>M053</t>
  </si>
  <si>
    <t>M054</t>
  </si>
  <si>
    <t>M055</t>
  </si>
  <si>
    <t>M057</t>
  </si>
  <si>
    <t>M060</t>
  </si>
  <si>
    <t>M071</t>
  </si>
  <si>
    <t>M079</t>
  </si>
  <si>
    <t>M081</t>
  </si>
  <si>
    <t>M087</t>
  </si>
  <si>
    <t>M088</t>
  </si>
  <si>
    <t>M091</t>
  </si>
  <si>
    <t>M093</t>
  </si>
  <si>
    <t>N004</t>
  </si>
  <si>
    <t>N005</t>
  </si>
  <si>
    <t>N020</t>
  </si>
  <si>
    <t>N026</t>
  </si>
  <si>
    <t>N029</t>
  </si>
  <si>
    <t>N045</t>
  </si>
  <si>
    <t>N053</t>
  </si>
  <si>
    <t>N061</t>
  </si>
  <si>
    <t>N069</t>
  </si>
  <si>
    <t>N075</t>
  </si>
  <si>
    <t>P00107</t>
  </si>
  <si>
    <t>P002</t>
  </si>
  <si>
    <t>P007</t>
  </si>
  <si>
    <t>P011</t>
  </si>
  <si>
    <t>P015</t>
  </si>
  <si>
    <t>P043</t>
  </si>
  <si>
    <t>P062</t>
  </si>
  <si>
    <t>P076</t>
  </si>
  <si>
    <t>P081</t>
  </si>
  <si>
    <t>P082</t>
  </si>
  <si>
    <t>P085</t>
  </si>
  <si>
    <t>P088</t>
  </si>
  <si>
    <t>R00125</t>
  </si>
  <si>
    <t>R006</t>
  </si>
  <si>
    <t>R014</t>
  </si>
  <si>
    <t>R015</t>
  </si>
  <si>
    <t>R018</t>
  </si>
  <si>
    <t>R035</t>
  </si>
  <si>
    <t>R036</t>
  </si>
  <si>
    <t>R046</t>
  </si>
  <si>
    <t>R057</t>
  </si>
  <si>
    <t>R058</t>
  </si>
  <si>
    <t>R059</t>
  </si>
  <si>
    <t>R060</t>
  </si>
  <si>
    <t>R064</t>
  </si>
  <si>
    <t>R066</t>
  </si>
  <si>
    <t>R072</t>
  </si>
  <si>
    <t>R074</t>
  </si>
  <si>
    <t>R075</t>
  </si>
  <si>
    <t>R076</t>
  </si>
  <si>
    <t>R105</t>
  </si>
  <si>
    <t>S002</t>
  </si>
  <si>
    <t>S004</t>
  </si>
  <si>
    <t>S009</t>
  </si>
  <si>
    <t>S0183</t>
  </si>
  <si>
    <t>S0186</t>
  </si>
  <si>
    <t>S026</t>
  </si>
  <si>
    <t>S031</t>
  </si>
  <si>
    <t>S037</t>
  </si>
  <si>
    <t>S039</t>
  </si>
  <si>
    <t>S040</t>
  </si>
  <si>
    <t>S042</t>
  </si>
  <si>
    <t>S053</t>
  </si>
  <si>
    <t>S063</t>
  </si>
  <si>
    <t>S078</t>
  </si>
  <si>
    <t>S083</t>
  </si>
  <si>
    <t>S084</t>
  </si>
  <si>
    <t>S088</t>
  </si>
  <si>
    <t>S093</t>
  </si>
  <si>
    <t>S094</t>
  </si>
  <si>
    <t>S095</t>
  </si>
  <si>
    <t>S104</t>
  </si>
  <si>
    <t>S105</t>
  </si>
  <si>
    <t>S109</t>
  </si>
  <si>
    <t>S111</t>
  </si>
  <si>
    <t>S112</t>
  </si>
  <si>
    <t>S114</t>
  </si>
  <si>
    <t>S127</t>
  </si>
  <si>
    <t>S132</t>
  </si>
  <si>
    <t>S136</t>
  </si>
  <si>
    <t>S139</t>
  </si>
  <si>
    <t>S144</t>
  </si>
  <si>
    <t>S147</t>
  </si>
  <si>
    <t>S152</t>
  </si>
  <si>
    <t>S160</t>
  </si>
  <si>
    <t>S170</t>
  </si>
  <si>
    <t>S171</t>
  </si>
  <si>
    <t>S172</t>
  </si>
  <si>
    <t>S174</t>
  </si>
  <si>
    <t>U005</t>
  </si>
  <si>
    <t>V00069</t>
  </si>
  <si>
    <t>V002</t>
  </si>
  <si>
    <t>V009</t>
  </si>
  <si>
    <t>V010</t>
  </si>
  <si>
    <t>V022</t>
  </si>
  <si>
    <t>V029</t>
  </si>
  <si>
    <t>V032</t>
  </si>
  <si>
    <t>V033</t>
  </si>
  <si>
    <t>V034</t>
  </si>
  <si>
    <t>V035</t>
  </si>
  <si>
    <t>V036</t>
  </si>
  <si>
    <t>V038</t>
  </si>
  <si>
    <t>V050</t>
  </si>
  <si>
    <t>V052</t>
  </si>
  <si>
    <t>V056</t>
  </si>
  <si>
    <t>V060</t>
  </si>
  <si>
    <t>V062</t>
  </si>
  <si>
    <t>SK ALI MOHAMMAD</t>
  </si>
  <si>
    <t>RAJESH VASANTLAL SHAH</t>
  </si>
  <si>
    <t>PRAVEEN CHANDRA SHARMA</t>
  </si>
  <si>
    <t>SHALINI KHINWSARA</t>
  </si>
  <si>
    <t>PRADEEP JAIN</t>
  </si>
  <si>
    <t>KIRTI JAYANTILAL SHAH</t>
  </si>
  <si>
    <t>IBRAHIM HAROON GHANCHI</t>
  </si>
  <si>
    <t>GAURI MEHTA</t>
  </si>
  <si>
    <t>MOHANALAL DUNGARAVAL</t>
  </si>
  <si>
    <t>RAMADEVI GANDLA</t>
  </si>
  <si>
    <t>SANGEETHA DINESH KUMAR BUNG</t>
  </si>
  <si>
    <t>ALPA RITESH SHUKLA</t>
  </si>
  <si>
    <t>NAROTTAMBHAI ISHVERDAS PATEL</t>
  </si>
  <si>
    <t>SUREKHA LODHA</t>
  </si>
  <si>
    <t>BHAGWAT MADHAV PATHARE</t>
  </si>
  <si>
    <t>AVINASH MAHADEO BIRAJDAR</t>
  </si>
  <si>
    <t>ASHOK KUMAR MEENA</t>
  </si>
  <si>
    <t>RAJESH KUMAR VYAS .</t>
  </si>
  <si>
    <t>DINESHKUMAR OTARMAL KHANDELWAL</t>
  </si>
  <si>
    <t>PURVEZ DARABSHA ELAVIA</t>
  </si>
  <si>
    <t>NIRUBEN PRAFULBHAI PATEL</t>
  </si>
  <si>
    <t>PRAKASH PRABHULAL SHARMA</t>
  </si>
  <si>
    <t>NARENDRAKUMAR ROOPCHANDJI PANPALIA</t>
  </si>
  <si>
    <t>PRADIP OMPRAKASH RAKESH</t>
  </si>
  <si>
    <t>IN TRAN</t>
  </si>
  <si>
    <t>AJEN JAYANTILAL KHARAWALA</t>
  </si>
  <si>
    <t>ANANDILAL POKHARNA</t>
  </si>
  <si>
    <t>ASHABEN KUMARBHAI SHAH</t>
  </si>
  <si>
    <t>ANSHU RASBEHARI KHEMKA</t>
  </si>
  <si>
    <t>ASHOK THACKER</t>
  </si>
  <si>
    <t>ASHWIN G.SHAH</t>
  </si>
  <si>
    <t>ASTHA JAYANT NAIK</t>
  </si>
  <si>
    <t>ANANDRAJ RAMCHANDRA RAJU</t>
  </si>
  <si>
    <t>AMRITLAL N.JOSHI</t>
  </si>
  <si>
    <t>ANUP BAGCHI.</t>
  </si>
  <si>
    <t>ARPANA A.BAGARKA</t>
  </si>
  <si>
    <t>ARUN KUMAR CHAKRABORTY</t>
  </si>
  <si>
    <t>ASHOK GHARKAR</t>
  </si>
  <si>
    <t>ASHOK G.RAJANI</t>
  </si>
  <si>
    <t>AJAY MADHUKANT VORA</t>
  </si>
  <si>
    <t>ALKA RAJESH VORA</t>
  </si>
  <si>
    <t>ANANT TRIVEDI</t>
  </si>
  <si>
    <t>ATUL D.BHATIA</t>
  </si>
  <si>
    <t>ALPA N.VASANI</t>
  </si>
  <si>
    <t>ASHOK KUMAR GROVER</t>
  </si>
  <si>
    <t>BANO</t>
  </si>
  <si>
    <t>BHARAT THAKER</t>
  </si>
  <si>
    <t>BHASKERRAI INDRASHANKER JOSHIPURA</t>
  </si>
  <si>
    <t>BHUPEN LALJIBHAI KHARAWALA</t>
  </si>
  <si>
    <t>B.R.MUKHERJI</t>
  </si>
  <si>
    <t>BAL GANGADHAR SAMANT</t>
  </si>
  <si>
    <t>BHANUMATI THAKKAR</t>
  </si>
  <si>
    <t>BHARAT S.PATEL</t>
  </si>
  <si>
    <t>B.N.NAGAMANI</t>
  </si>
  <si>
    <t>BIMAL K.DOSHI</t>
  </si>
  <si>
    <t>CHANDRAKANT B JIVRAJANI</t>
  </si>
  <si>
    <t>CHARANDIP KAUR</t>
  </si>
  <si>
    <t>CHANDRABALA MAHENDRA KATIRA</t>
  </si>
  <si>
    <t>CHAYA V.GHOLAP</t>
  </si>
  <si>
    <t>CHATRABHUJ GOVINDJI THAKKAR</t>
  </si>
  <si>
    <t>CHARU S.PAREKH</t>
  </si>
  <si>
    <t>DHANABAGYAM RAMACHANDRA RAJU</t>
  </si>
  <si>
    <t>DILIP CHOTHANI</t>
  </si>
  <si>
    <t>DEVKABAI A.JOSHI</t>
  </si>
  <si>
    <t>DINESH S.TAMBE</t>
  </si>
  <si>
    <t>DHANASHREE RAMESH BIDIKAR</t>
  </si>
  <si>
    <t>DAHIBEN J.PATEL</t>
  </si>
  <si>
    <t>DHANRAJ KARWA</t>
  </si>
  <si>
    <t>B.R.MUKHARJI</t>
  </si>
  <si>
    <t>KANAILAL MUKHARJI</t>
  </si>
  <si>
    <t>SHANTI MUKHARJI</t>
  </si>
  <si>
    <t>MADHUKAR KISAN BENDAL</t>
  </si>
  <si>
    <t>MEENAXI C.PANDYA</t>
  </si>
  <si>
    <t>UNIT TRUST OF INDIA</t>
  </si>
  <si>
    <t>GOPIKISHAN B DEORA</t>
  </si>
  <si>
    <t>GHANSHYAM DASS SETIA</t>
  </si>
  <si>
    <t>GHANSHYAM P.PATEL</t>
  </si>
  <si>
    <t>GEMS EQUITIES &amp; SECURITIES PVT.LTD.</t>
  </si>
  <si>
    <t>GIAN CHAND</t>
  </si>
  <si>
    <t>GHANSHYAM JAIN</t>
  </si>
  <si>
    <t>GEETADEVI M.MANIHAR</t>
  </si>
  <si>
    <t>HARSHITA R CHANDRANI</t>
  </si>
  <si>
    <t>HARSHAD LAXMIDAS KOTHARI</t>
  </si>
  <si>
    <t>HARSHAD THAKKAR</t>
  </si>
  <si>
    <t>HARSHARAN KAUR</t>
  </si>
  <si>
    <t>HEMANGINI B. JOSHIPURA</t>
  </si>
  <si>
    <t>HEMANGINI HITESH PATEL</t>
  </si>
  <si>
    <t>HEMANT JOSHI</t>
  </si>
  <si>
    <t>HEMLATABEN JADAVJI KOTHARI</t>
  </si>
  <si>
    <t>HUTOXI DARA MEHTA</t>
  </si>
  <si>
    <t>HIMATLAL K.THAKKER</t>
  </si>
  <si>
    <t>HARISH TAPARIA</t>
  </si>
  <si>
    <t>HEMLATA VAMAN KARVAT</t>
  </si>
  <si>
    <t>INDER KISHAN REVO</t>
  </si>
  <si>
    <t>Sameer Gopinath Nasnodkar</t>
  </si>
  <si>
    <t>KISHOR AGRAWAL</t>
  </si>
  <si>
    <t>BALU KOCHUKUNJHU</t>
  </si>
  <si>
    <t>PAINGHU RAJENDRAN</t>
  </si>
  <si>
    <t>SUNIL  C.  SURA</t>
  </si>
  <si>
    <t>BHAGWANBHAI  DESAI</t>
  </si>
  <si>
    <t>BIRINDER SINGH</t>
  </si>
  <si>
    <t>SUBHA SRIDHAR</t>
  </si>
  <si>
    <t>AARTI</t>
  </si>
  <si>
    <t>PRABHU NARAIN KHANNA</t>
  </si>
  <si>
    <t>BHUSHAN C TRIBHUVAN</t>
  </si>
  <si>
    <t>ASHOK KUMAR SINGH</t>
  </si>
  <si>
    <t>AVINASH  PURUSHOTTAM  JOSHI</t>
  </si>
  <si>
    <t>JAYESH KANTILAL DOSHI</t>
  </si>
  <si>
    <t>KAMESH KUSUMBHAI GHANDHI</t>
  </si>
  <si>
    <t>THE KARUR VYSYA BANK LTD</t>
  </si>
  <si>
    <t>DINESH KUMAR SONKHIYA</t>
  </si>
  <si>
    <t>MEHUL KALIDASBHAI VALA</t>
  </si>
  <si>
    <t>VENKATA KRISHNAMURTHY AMBATIPUDI</t>
  </si>
  <si>
    <t>JAWAHAR LAL JAIN</t>
  </si>
  <si>
    <t>PATEL BABUBHAI NAROTTAMDAS</t>
  </si>
  <si>
    <t>PALABHAI A KARANGIYA</t>
  </si>
  <si>
    <t>ANU GUPTA</t>
  </si>
  <si>
    <t>ASHOK  KUMAR   GUPTA</t>
  </si>
  <si>
    <t>MUDASSIR SHARIFF</t>
  </si>
  <si>
    <t>RAMAKRISHNAN P K</t>
  </si>
  <si>
    <t>RAJESH SHAH</t>
  </si>
  <si>
    <t>NANDUBHAI VISHNUBHAI PATEL</t>
  </si>
  <si>
    <t>SIDDHARTH TAPARIA</t>
  </si>
  <si>
    <t>JULIE SHARAD SHAH</t>
  </si>
  <si>
    <t>MAHESH KUMAR AGRAWAL</t>
  </si>
  <si>
    <t>HANS RAJ BARMERA</t>
  </si>
  <si>
    <t>KUNAM LAKSHMAIAH</t>
  </si>
  <si>
    <t>JYOTHI.D.R</t>
  </si>
  <si>
    <t>NETALA SRINIVASA RAO</t>
  </si>
  <si>
    <t>RAMKISHORE PARIK</t>
  </si>
  <si>
    <t>Parasmal Jain</t>
  </si>
  <si>
    <t>ALPESH KUMAR HASHMUKHBHAI PANCHAL</t>
  </si>
  <si>
    <t>ANIL KUMAR JAIN</t>
  </si>
  <si>
    <t>GAUTAM BHAI RAJANIKANT PATEL</t>
  </si>
  <si>
    <t>KAIVALYA VISHWAS DESHMUKH</t>
  </si>
  <si>
    <t>ATULBHAI RAVJIBHAI PATEL</t>
  </si>
  <si>
    <t>M KUBENDRAPPA</t>
  </si>
  <si>
    <t>RAJINDER PAL SHARMA</t>
  </si>
  <si>
    <t>RANJANBEN ANILBHAI PANCHAL</t>
  </si>
  <si>
    <t>ANIL KUMAR BHATIA</t>
  </si>
  <si>
    <t>PAWANRAJ SOHANRAJ MEHTA</t>
  </si>
  <si>
    <t>Nawrathan Kothari</t>
  </si>
  <si>
    <t>G BHADRI PRASAD</t>
  </si>
  <si>
    <t>Y VENKATA PRASAD REDDY</t>
  </si>
  <si>
    <t>DEEPAK KUMAR SHRIVASTAVA</t>
  </si>
  <si>
    <t>MULCHAND DAMJI KHIMSARIYA</t>
  </si>
  <si>
    <t>KIRTI SHAH</t>
  </si>
  <si>
    <t>JYOTI CHOMAL</t>
  </si>
  <si>
    <t>JASVEEN KAUR</t>
  </si>
  <si>
    <t>JAYANT NATHUBHAI NAIK</t>
  </si>
  <si>
    <t>JAYVANTI MADHUKANT THACKER</t>
  </si>
  <si>
    <t>JEEKEN JAYANTILAL KHARAWALA</t>
  </si>
  <si>
    <t>JAYANTILAL WADEKAR</t>
  </si>
  <si>
    <t>JAYESH K.KOTHARI</t>
  </si>
  <si>
    <t>JYOTIRMOY DAS</t>
  </si>
  <si>
    <t>JASWANTI MADHUKANT VORA</t>
  </si>
  <si>
    <t>JYOTI MADHUKANT VORA</t>
  </si>
  <si>
    <t>JOSEPH JOHN M.</t>
  </si>
  <si>
    <t>JAHANRI TRADES &amp; FINANCE LTD.</t>
  </si>
  <si>
    <t>KAMALA SATISHKUMAR SEHGAL</t>
  </si>
  <si>
    <t>KANTILAL KANJI THAKER</t>
  </si>
  <si>
    <t>KANTILAL KANJI THACKER</t>
  </si>
  <si>
    <t>KRISHNARAJ RAMACHANDRA RAJU</t>
  </si>
  <si>
    <t>KULDEEP NANDAKUMAR PARULEKAR</t>
  </si>
  <si>
    <t>KUNJ BEHARI KHEMKA</t>
  </si>
  <si>
    <t>KHODABHAI M.PATEL</t>
  </si>
  <si>
    <t>KRUSHNA JOSHI</t>
  </si>
  <si>
    <t>KAPILA B.PATEL</t>
  </si>
  <si>
    <t>K.R.SHASHI</t>
  </si>
  <si>
    <t>LALITA RAMESHKUMAR JALAN</t>
  </si>
  <si>
    <t>LALJIBHAI BHAGWANLAL KHARAWALA</t>
  </si>
  <si>
    <t>LATA VALLABHDAS DAWDA</t>
  </si>
  <si>
    <t>LAXMIDAS KANJI PALAN</t>
  </si>
  <si>
    <t>LOCHEN LALJIBHAI KHARAWALA</t>
  </si>
  <si>
    <t>MADHUKANT KANTI THACKER</t>
  </si>
  <si>
    <t>MAMTA VERMA</t>
  </si>
  <si>
    <t>MALATI KANTILAL  THACKER</t>
  </si>
  <si>
    <t>MANDIP KAUR</t>
  </si>
  <si>
    <t>MADHURI DEORAS</t>
  </si>
  <si>
    <t>MAYURI V. PATEL</t>
  </si>
  <si>
    <t>MAYURI VINAY PATEL</t>
  </si>
  <si>
    <t>MEDHA M GHARE</t>
  </si>
  <si>
    <t>MEENA JANI</t>
  </si>
  <si>
    <t>MEENA N.RAVAL</t>
  </si>
  <si>
    <t>MICHAEL BORGES</t>
  </si>
  <si>
    <t>MURLIDHAR MARUTI PHALKE</t>
  </si>
  <si>
    <t>MADHUKANT TRIBHOVANDAS VORA</t>
  </si>
  <si>
    <t>MAHESH JADULAL DOSHI</t>
  </si>
  <si>
    <t>M.BHARAT KUMAR</t>
  </si>
  <si>
    <t>MOHIT VERMA</t>
  </si>
  <si>
    <t>MILAP CHAND C.JAIN</t>
  </si>
  <si>
    <t>MANJU MATAI</t>
  </si>
  <si>
    <t>MANGILAL CHANDAK</t>
  </si>
  <si>
    <t>NALINI THAKER</t>
  </si>
  <si>
    <t>NAMRATA RASIKBHAI UPADHYAY</t>
  </si>
  <si>
    <t>NIKIT JASWANT MEHTA</t>
  </si>
  <si>
    <t>NIRANJANA THACKER</t>
  </si>
  <si>
    <t>NISHA VASA</t>
  </si>
  <si>
    <t>NEELAM L.POKLE</t>
  </si>
  <si>
    <t>NIRUPAMA K.KARIA</t>
  </si>
  <si>
    <t>NARENDRA C.PATEL</t>
  </si>
  <si>
    <t>NIRANJAN POPATLAL SHAH</t>
  </si>
  <si>
    <t>NITIN KR.SHARMA</t>
  </si>
  <si>
    <t>PRIYANKA CHOMAL</t>
  </si>
  <si>
    <t>PAMMY JASPAL SINGH NARANG</t>
  </si>
  <si>
    <t>PIYUSH PARIKH</t>
  </si>
  <si>
    <t>PRAKASH VASA [HUF] KARTA</t>
  </si>
  <si>
    <t>PRATAPSHIH KANJI GANATRA</t>
  </si>
  <si>
    <t>PAYAL N.KAPADIA</t>
  </si>
  <si>
    <t>PRITI VIPUL SAVLA</t>
  </si>
  <si>
    <t>PRADIP C.DHANDHARA</t>
  </si>
  <si>
    <t>PRITI AGRAWAL</t>
  </si>
  <si>
    <t>PRABHA M.GANATRA</t>
  </si>
  <si>
    <t>PALLAVI MEHTA</t>
  </si>
  <si>
    <t>PRITI SINGAL</t>
  </si>
  <si>
    <t>RAKESH C DOSHI</t>
  </si>
  <si>
    <t>RAJANIKANT RAMCHANDRA DESHPANDE</t>
  </si>
  <si>
    <t>RAKESH KAPOOR</t>
  </si>
  <si>
    <t>RAM GOPAL SHARMA</t>
  </si>
  <si>
    <t>RAMAKANT G DEORA</t>
  </si>
  <si>
    <t>RASIK GANPATRAM UPADHYAY</t>
  </si>
  <si>
    <t>RATANDEVI DAGA</t>
  </si>
  <si>
    <t>RITUL HARSHAD MEHTA</t>
  </si>
  <si>
    <t>R.KANDAVELU</t>
  </si>
  <si>
    <t>R.K.AGARWAL</t>
  </si>
  <si>
    <t>R.SHRINIVASAN</t>
  </si>
  <si>
    <t>R.VENKATRAMAN</t>
  </si>
  <si>
    <t>RAJEEV K.VARMA</t>
  </si>
  <si>
    <t>RAJESH B.PATEL</t>
  </si>
  <si>
    <t>RAJNIKANT R.DESHPANDE</t>
  </si>
  <si>
    <t>RAKESH S.KAPOOR</t>
  </si>
  <si>
    <t>RAM MOHAN RAO</t>
  </si>
  <si>
    <t>RAMAKANT N.SALVI</t>
  </si>
  <si>
    <t>RAJENDRA MEHTA</t>
  </si>
  <si>
    <t>SANAT VYAS</t>
  </si>
  <si>
    <t>SANJAY RAMNIRANJAN GOENKA</t>
  </si>
  <si>
    <t>SATISH KANIYALAL SHAH</t>
  </si>
  <si>
    <t>SYED MUSHTAQ AHMED</t>
  </si>
  <si>
    <t>SHASHIDHAR N.KARKERA</t>
  </si>
  <si>
    <t>SHEFALI ARVIND DESAI</t>
  </si>
  <si>
    <t>SHIHSIR CHANDRAKANT SHAH</t>
  </si>
  <si>
    <t>SMITA RAMANAND KANCHAN</t>
  </si>
  <si>
    <t>SONAL MANEK</t>
  </si>
  <si>
    <t>SUBHADRA DOLATRAI DESAI</t>
  </si>
  <si>
    <t>SUKHDEV SINGH</t>
  </si>
  <si>
    <t>SURESH VARADARAJAN</t>
  </si>
  <si>
    <t>SACHIN R.DESHPANDE</t>
  </si>
  <si>
    <t>SHAKUNTALA JOSHI</t>
  </si>
  <si>
    <t>SHEELA CHINIWALA</t>
  </si>
  <si>
    <t>SHEELA SUBRAMANIAN</t>
  </si>
  <si>
    <t>SHOBHA D. KANVINDE</t>
  </si>
  <si>
    <t>SHRILAKSHMI TOTAPUDI</t>
  </si>
  <si>
    <t>SITA V.KOTAK</t>
  </si>
  <si>
    <t>SMITA R.KANCHAN</t>
  </si>
  <si>
    <t>SUGANDHA KAMALPURI</t>
  </si>
  <si>
    <t>SUGANDHA U.KAMALAPURI</t>
  </si>
  <si>
    <t>SURESH A.BHISE</t>
  </si>
  <si>
    <t>SUSHIL K SHARMA</t>
  </si>
  <si>
    <t>SUSHIL L.POKLE</t>
  </si>
  <si>
    <t>SHUBHADA G.DESHPANDE</t>
  </si>
  <si>
    <t>SHANTABEN A.SHAH</t>
  </si>
  <si>
    <t>SHEFALI SANJAY GANDHI</t>
  </si>
  <si>
    <t>SHIVANI TAPARIA</t>
  </si>
  <si>
    <t>SUDHAKAR GARDE</t>
  </si>
  <si>
    <t>SURJEET SINGH NAGRA</t>
  </si>
  <si>
    <t>SANTOSH DEVI GOYAL</t>
  </si>
  <si>
    <t>SAVITA KHATORE</t>
  </si>
  <si>
    <t>SURESH KUMAR AGGARWAL</t>
  </si>
  <si>
    <t>SWETA JITESH SANGHVI</t>
  </si>
  <si>
    <t>SUMIT KHAJANCHI</t>
  </si>
  <si>
    <t>SRINIVASA RAO ARISHANAPALLY</t>
  </si>
  <si>
    <t>SANJIV DEWAN</t>
  </si>
  <si>
    <t>USHA A.PARANDKAR</t>
  </si>
  <si>
    <t>VIRENDERA PAL SHARMA</t>
  </si>
  <si>
    <t>VALLABHDAS NARAYANJI DAWDA</t>
  </si>
  <si>
    <t>VASANTI JAYANT NAIK</t>
  </si>
  <si>
    <t>VASANTIBEN BABULAL PALAN</t>
  </si>
  <si>
    <t>VINODBHAI JIVANLAL MEHTA</t>
  </si>
  <si>
    <t>VANDANA MUKHERJI</t>
  </si>
  <si>
    <t>V.GOPAL KRISHNA</t>
  </si>
  <si>
    <t>V.NIRMALA</t>
  </si>
  <si>
    <t>VAISHALI L.DESHPANDE</t>
  </si>
  <si>
    <t>VARSHA J GANATRA</t>
  </si>
  <si>
    <t>VARSHABEN DEEPAKBHAI</t>
  </si>
  <si>
    <t>VASUDHA K.DESHPANDE</t>
  </si>
  <si>
    <t>VITHALDAS K.VED</t>
  </si>
  <si>
    <t>VINOD KESHAVLAL THAKKAR,</t>
  </si>
  <si>
    <t>VEENA SAXENA</t>
  </si>
  <si>
    <t>VIJAY POPAT</t>
  </si>
  <si>
    <t>VANDANA SEHGAL</t>
  </si>
  <si>
    <t>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</si>
</sst>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0.00_);\(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7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2" fillId="0" borderId="1" xfId="1" applyFont="1" applyBorder="1" applyAlignment="1"/>
    <xf numFmtId="164" fontId="2" fillId="0" borderId="1" xfId="1" applyNumberFormat="1" applyFont="1" applyBorder="1" applyAlignment="1"/>
    <xf numFmtId="165" fontId="2" fillId="0" borderId="1" xfId="1" applyNumberFormat="1" applyFont="1" applyBorder="1" applyAlignment="1"/>
    <xf numFmtId="0" fontId="1" fillId="2" borderId="1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L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NEW"/>
    </sheetNames>
    <sheetDataSet>
      <sheetData sheetId="0">
        <row r="2">
          <cell r="D2" t="str">
            <v>B021</v>
          </cell>
          <cell r="E2" t="str">
            <v>BHUPEN LALJIBHAI KHARAWALA</v>
          </cell>
          <cell r="F2" t="str">
            <v>ASTODIA ROAD</v>
          </cell>
          <cell r="I2" t="str">
            <v>AHMEDABAD</v>
          </cell>
          <cell r="J2" t="str">
            <v>0</v>
          </cell>
        </row>
        <row r="3">
          <cell r="D3" t="str">
            <v>J034</v>
          </cell>
          <cell r="E3" t="str">
            <v>JAYANTILAL WADEKAR</v>
          </cell>
          <cell r="F3" t="str">
            <v>A 205</v>
          </cell>
          <cell r="G3" t="str">
            <v>BALKRISHNA CO OP HSG SOC</v>
          </cell>
          <cell r="H3" t="str">
            <v>JIVDANI ROAD</v>
          </cell>
          <cell r="I3" t="str">
            <v>VIRAR THANE</v>
          </cell>
          <cell r="J3" t="str">
            <v>0</v>
          </cell>
        </row>
        <row r="4">
          <cell r="D4" t="str">
            <v>K044</v>
          </cell>
          <cell r="E4" t="str">
            <v>KHODABHAI M.PATEL</v>
          </cell>
          <cell r="F4" t="str">
            <v>13,SHUBHADRA SOC.,</v>
          </cell>
          <cell r="G4" t="str">
            <v>RANIP,</v>
          </cell>
          <cell r="I4" t="str">
            <v>AHMEDABAD</v>
          </cell>
          <cell r="J4" t="str">
            <v>0</v>
          </cell>
        </row>
        <row r="5">
          <cell r="D5" t="str">
            <v>R059</v>
          </cell>
          <cell r="E5" t="str">
            <v>R.SHRINIVASAN</v>
          </cell>
          <cell r="F5" t="str">
            <v>URMI 201,2ND FLOOR</v>
          </cell>
          <cell r="G5" t="str">
            <v>ANDHERI,</v>
          </cell>
          <cell r="I5" t="str">
            <v>MUMBAI</v>
          </cell>
          <cell r="J5" t="str">
            <v>0</v>
          </cell>
        </row>
        <row r="6">
          <cell r="D6" t="str">
            <v>P062</v>
          </cell>
          <cell r="E6" t="str">
            <v>PRITI VIPUL SAVLA</v>
          </cell>
          <cell r="F6" t="str">
            <v>2,BHAGYASHREE APTS,</v>
          </cell>
          <cell r="G6" t="str">
            <v>RAM MANDIR ROAD,</v>
          </cell>
          <cell r="I6" t="str">
            <v>THANE</v>
          </cell>
          <cell r="J6" t="str">
            <v>0</v>
          </cell>
        </row>
        <row r="7">
          <cell r="D7" t="str">
            <v>P082</v>
          </cell>
          <cell r="E7" t="str">
            <v>PRABHA M.GANATRA</v>
          </cell>
          <cell r="F7" t="str">
            <v>55/10,NEELKANTH-KIRAN,</v>
          </cell>
          <cell r="G7" t="str">
            <v>GHATKOPER,</v>
          </cell>
          <cell r="I7" t="str">
            <v>MUMBAI</v>
          </cell>
          <cell r="J7" t="str">
            <v>0</v>
          </cell>
        </row>
        <row r="8">
          <cell r="D8" t="str">
            <v>1202890000042304</v>
          </cell>
          <cell r="E8" t="str">
            <v>IBRAHIM HAROON GHANCHI</v>
          </cell>
          <cell r="F8" t="str">
            <v>48, ROSTREVOR AVENUE</v>
          </cell>
          <cell r="G8" t="str">
            <v>TOTTEWHAM</v>
          </cell>
          <cell r="I8" t="str">
            <v>LONDON, N15 6LP</v>
          </cell>
          <cell r="J8" t="str">
            <v>1</v>
          </cell>
        </row>
        <row r="9">
          <cell r="D9" t="str">
            <v>R015</v>
          </cell>
          <cell r="E9" t="str">
            <v>RAM GOPAL SHARMA</v>
          </cell>
          <cell r="F9" t="str">
            <v>UNI DYECHEM CORPORATION.</v>
          </cell>
          <cell r="G9" t="str">
            <v>2/12 ANSARI ROAD, DARYAGANJ,</v>
          </cell>
          <cell r="I9" t="str">
            <v>NEW DELHI</v>
          </cell>
          <cell r="J9" t="str">
            <v>110002</v>
          </cell>
        </row>
        <row r="10">
          <cell r="D10" t="str">
            <v>J042</v>
          </cell>
          <cell r="E10" t="str">
            <v>JYOTIRMOY DAS</v>
          </cell>
          <cell r="F10" t="str">
            <v>9/6668,DEVNAGAR,</v>
          </cell>
          <cell r="I10" t="str">
            <v>NEW DELHI</v>
          </cell>
          <cell r="J10" t="str">
            <v>110005</v>
          </cell>
        </row>
        <row r="11">
          <cell r="D11" t="str">
            <v>IN30226910151959</v>
          </cell>
          <cell r="E11" t="str">
            <v>RAJINDER PAL SHARMA</v>
          </cell>
          <cell r="F11" t="str">
            <v>255 A,</v>
          </cell>
          <cell r="G11" t="str">
            <v>PASCHIM VIHAR EXTENTION,</v>
          </cell>
          <cell r="I11" t="str">
            <v>NEW DELHI</v>
          </cell>
          <cell r="J11" t="str">
            <v>110063</v>
          </cell>
        </row>
        <row r="12">
          <cell r="D12" t="str">
            <v>N075</v>
          </cell>
          <cell r="E12" t="str">
            <v>NITIN KR.SHARMA</v>
          </cell>
          <cell r="F12" t="str">
            <v>2B,DEEPA APARTMENT,</v>
          </cell>
          <cell r="G12" t="str">
            <v>PLOT NO.10, PATPAR GANJ,</v>
          </cell>
          <cell r="I12" t="str">
            <v>DELHI</v>
          </cell>
          <cell r="J12" t="str">
            <v>110092</v>
          </cell>
        </row>
        <row r="13">
          <cell r="D13" t="str">
            <v>S152</v>
          </cell>
          <cell r="E13" t="str">
            <v>SAVITA KHATORE</v>
          </cell>
          <cell r="F13" t="str">
            <v>BHIWANI TEXTILE MILLS,</v>
          </cell>
          <cell r="G13" t="str">
            <v>BHIWANI</v>
          </cell>
          <cell r="H13" t="str">
            <v>HARYANA</v>
          </cell>
          <cell r="I13" t="str">
            <v>BHIWANI</v>
          </cell>
          <cell r="J13" t="str">
            <v>127021</v>
          </cell>
        </row>
        <row r="14">
          <cell r="D14" t="str">
            <v>A012</v>
          </cell>
          <cell r="E14" t="str">
            <v>ANSHU RASBEHARI KHEMKA</v>
          </cell>
          <cell r="F14" t="str">
            <v>C/O.HARIVANSH DYES &amp; CHEMICALS</v>
          </cell>
          <cell r="G14" t="str">
            <v>4,KRISHNA MARKET</v>
          </cell>
          <cell r="I14" t="str">
            <v>AMRITSAR</v>
          </cell>
          <cell r="J14" t="str">
            <v>143001</v>
          </cell>
        </row>
        <row r="15">
          <cell r="D15" t="str">
            <v>G018</v>
          </cell>
          <cell r="E15" t="str">
            <v>GIAN CHAND</v>
          </cell>
          <cell r="F15" t="str">
            <v>269/6,CENTRAL TOWN,</v>
          </cell>
          <cell r="G15" t="str">
            <v>JALANDHAR CITY,</v>
          </cell>
          <cell r="I15" t="str">
            <v>JALANDHAR</v>
          </cell>
          <cell r="J15" t="str">
            <v>144001</v>
          </cell>
        </row>
        <row r="16">
          <cell r="D16" t="str">
            <v>A110</v>
          </cell>
          <cell r="E16" t="str">
            <v>ASHOK KUMAR GROVER</v>
          </cell>
          <cell r="F16" t="str">
            <v>BI-78,</v>
          </cell>
          <cell r="G16" t="str">
            <v>GANDHI NAGAR,</v>
          </cell>
          <cell r="I16" t="str">
            <v>FEROZEPUR CITY</v>
          </cell>
          <cell r="J16" t="str">
            <v>152002</v>
          </cell>
        </row>
        <row r="17">
          <cell r="D17" t="str">
            <v>S160</v>
          </cell>
          <cell r="E17" t="str">
            <v>SURESH KUMAR AGGARWAL</v>
          </cell>
          <cell r="F17" t="str">
            <v>933,AGGARWAL STREET,</v>
          </cell>
          <cell r="G17" t="str">
            <v>JALALABAD [WEST],</v>
          </cell>
          <cell r="H17" t="str">
            <v>DIST.FEROZEPUR [PUNJAB]</v>
          </cell>
          <cell r="I17" t="str">
            <v>JALALABAD</v>
          </cell>
          <cell r="J17" t="str">
            <v>152024</v>
          </cell>
        </row>
        <row r="18">
          <cell r="D18" t="str">
            <v>V062</v>
          </cell>
          <cell r="E18" t="str">
            <v>VANDANA SEHGAL</v>
          </cell>
          <cell r="F18" t="str">
            <v>HOUSE NO.561,</v>
          </cell>
          <cell r="G18" t="str">
            <v>SECTOR 16-D,</v>
          </cell>
          <cell r="I18" t="str">
            <v>CHANDIGARH</v>
          </cell>
          <cell r="J18" t="str">
            <v>160015</v>
          </cell>
        </row>
        <row r="19">
          <cell r="D19" t="str">
            <v>IN30044110786684</v>
          </cell>
          <cell r="E19" t="str">
            <v>BIRINDER SINGH</v>
          </cell>
          <cell r="F19" t="str">
            <v>NO 2528</v>
          </cell>
          <cell r="G19" t="str">
            <v>SECTOR 35/C</v>
          </cell>
          <cell r="H19" t="str">
            <v>SECTOR 35/C</v>
          </cell>
          <cell r="I19" t="str">
            <v>CHANDIGARH</v>
          </cell>
          <cell r="J19" t="str">
            <v>160022</v>
          </cell>
        </row>
        <row r="20">
          <cell r="D20" t="str">
            <v>IN30133017911510</v>
          </cell>
          <cell r="E20" t="str">
            <v>ASHOK KUMAR GUPTA</v>
          </cell>
          <cell r="F20" t="str">
            <v>841 KRISHNA NAGAR,</v>
          </cell>
          <cell r="G20" t="str">
            <v>JAMMU</v>
          </cell>
          <cell r="I20" t="str">
            <v>JAMMU,</v>
          </cell>
          <cell r="J20" t="str">
            <v>180001</v>
          </cell>
        </row>
        <row r="21">
          <cell r="D21" t="str">
            <v>V056</v>
          </cell>
          <cell r="E21" t="str">
            <v>VEENA SAXENA</v>
          </cell>
          <cell r="F21" t="str">
            <v>159,OLD GOODS SHED ROAD,</v>
          </cell>
          <cell r="G21" t="str">
            <v>PRATAPGARH,[U.P.]</v>
          </cell>
          <cell r="I21" t="str">
            <v>PRATAPGARH</v>
          </cell>
          <cell r="J21" t="str">
            <v>230001</v>
          </cell>
        </row>
        <row r="22">
          <cell r="D22" t="str">
            <v>IN30133017382692</v>
          </cell>
          <cell r="E22" t="str">
            <v>ANU GUPTA</v>
          </cell>
          <cell r="F22" t="str">
            <v>C/O ASHOK KUMAR GUPTA</v>
          </cell>
          <cell r="G22" t="str">
            <v>MOHALLA TALKAN</v>
          </cell>
          <cell r="H22" t="str">
            <v>GANGOH,</v>
          </cell>
          <cell r="I22" t="str">
            <v>DISTT.- SAHARANPUR(UP)</v>
          </cell>
          <cell r="J22" t="str">
            <v>247341</v>
          </cell>
        </row>
        <row r="23">
          <cell r="D23" t="str">
            <v>P088</v>
          </cell>
          <cell r="E23" t="str">
            <v>PRITI SINGAL</v>
          </cell>
          <cell r="F23" t="str">
            <v>C/O.DEVI CHAND RADHEY LAL</v>
          </cell>
          <cell r="G23" t="str">
            <v>V.P.O.JHARWAN</v>
          </cell>
          <cell r="H23" t="str">
            <v>DIST.SAHARANPUR (U.P.)</v>
          </cell>
          <cell r="I23" t="str">
            <v>JHARWAN</v>
          </cell>
          <cell r="J23" t="str">
            <v>247341</v>
          </cell>
        </row>
        <row r="24">
          <cell r="D24" t="str">
            <v>B0068</v>
          </cell>
          <cell r="E24" t="str">
            <v>BANO</v>
          </cell>
          <cell r="F24" t="str">
            <v>Q.NO.839, TYPE-2,</v>
          </cell>
          <cell r="G24" t="str">
            <v>SECTOR-1,</v>
          </cell>
          <cell r="H24" t="str">
            <v>B.H.E.L. RANIPUR,</v>
          </cell>
          <cell r="I24" t="str">
            <v>HARDWAR</v>
          </cell>
          <cell r="J24" t="str">
            <v>249403</v>
          </cell>
        </row>
        <row r="25">
          <cell r="D25" t="str">
            <v>1202890001073138</v>
          </cell>
          <cell r="E25" t="str">
            <v>GAURI MEHTA</v>
          </cell>
          <cell r="F25" t="str">
            <v>D/O. SRI ARUN MEHTA</v>
          </cell>
          <cell r="G25" t="str">
            <v>MOH. MEHTAN</v>
          </cell>
          <cell r="H25" t="str">
            <v>JWALAPUR</v>
          </cell>
          <cell r="I25" t="str">
            <v>HARIDWAR</v>
          </cell>
          <cell r="J25" t="str">
            <v>249407</v>
          </cell>
        </row>
        <row r="26">
          <cell r="D26" t="str">
            <v>V00069</v>
          </cell>
          <cell r="E26" t="str">
            <v>VIRENDERA PAL SHARMA</v>
          </cell>
          <cell r="F26" t="str">
            <v>C-12 VAISHALI COLONEY</v>
          </cell>
          <cell r="G26" t="str">
            <v>GARH ROAD</v>
          </cell>
          <cell r="H26" t="str">
            <v>MEERUT CITY</v>
          </cell>
          <cell r="I26" t="str">
            <v>U P</v>
          </cell>
          <cell r="J26" t="str">
            <v>250002</v>
          </cell>
        </row>
        <row r="27">
          <cell r="D27" t="str">
            <v>S174</v>
          </cell>
          <cell r="E27" t="str">
            <v>SANJIV DEWAN</v>
          </cell>
          <cell r="F27" t="str">
            <v>C/O.SANJIV DEWAN &amp; CO.</v>
          </cell>
          <cell r="G27" t="str">
            <v>CHARTERED ACCOUNTANTS</v>
          </cell>
          <cell r="H27" t="str">
            <v>200/5,THAPAR NAGAR,</v>
          </cell>
          <cell r="I27" t="str">
            <v>MEERUT</v>
          </cell>
          <cell r="J27" t="str">
            <v>250002</v>
          </cell>
        </row>
        <row r="28">
          <cell r="D28" t="str">
            <v>M087</v>
          </cell>
          <cell r="E28" t="str">
            <v>MOHIT VERMA</v>
          </cell>
          <cell r="F28" t="str">
            <v>C/O.DR.A.K.VERMA</v>
          </cell>
          <cell r="G28" t="str">
            <v>450-SOUTH CIVIL LINES,</v>
          </cell>
          <cell r="H28" t="str">
            <v>OPP.BRHAM KUMARI ASHRAM,</v>
          </cell>
          <cell r="I28" t="str">
            <v>MUZAFFARNAGAR [</v>
          </cell>
          <cell r="J28" t="str">
            <v>251001</v>
          </cell>
        </row>
        <row r="29">
          <cell r="D29" t="str">
            <v>IN30051315192080</v>
          </cell>
          <cell r="E29" t="str">
            <v>ASHOK KUMAR SINGH</v>
          </cell>
          <cell r="F29" t="str">
            <v>69 KIRAT NAGAR D C ROAD</v>
          </cell>
          <cell r="G29" t="str">
            <v>LAKHIMPUR KHERI</v>
          </cell>
          <cell r="H29" t="str">
            <v>LAKHIMPUR</v>
          </cell>
          <cell r="I29" t="str">
            <v>UTTAR PRADESH</v>
          </cell>
          <cell r="J29" t="str">
            <v>262701</v>
          </cell>
        </row>
        <row r="30">
          <cell r="D30" t="str">
            <v>IN30051312928395</v>
          </cell>
          <cell r="E30" t="str">
            <v>PRABHU NARAIN KHANNA</v>
          </cell>
          <cell r="F30" t="str">
            <v>MOH PURVI LAKHPEDA</v>
          </cell>
          <cell r="G30" t="str">
            <v>MOHAMMDI KHERI</v>
          </cell>
          <cell r="H30" t="str">
            <v>MOHAMMDI</v>
          </cell>
          <cell r="I30" t="str">
            <v>UTTAR PRADESH</v>
          </cell>
          <cell r="J30" t="str">
            <v>262804</v>
          </cell>
        </row>
        <row r="31">
          <cell r="D31" t="str">
            <v>G021</v>
          </cell>
          <cell r="E31" t="str">
            <v>GHANSHYAM JAIN</v>
          </cell>
          <cell r="F31" t="str">
            <v>ANAND STATIONERS PRINTER</v>
          </cell>
          <cell r="G31" t="str">
            <v>GOPALJI KA RASTA,</v>
          </cell>
          <cell r="I31" t="str">
            <v>JAIPUR</v>
          </cell>
          <cell r="J31" t="str">
            <v>302001</v>
          </cell>
        </row>
        <row r="32">
          <cell r="D32" t="str">
            <v>1203660000011986</v>
          </cell>
          <cell r="E32" t="str">
            <v>SUREKHA LODHA</v>
          </cell>
          <cell r="F32" t="str">
            <v>56, PINKCITY BUILDING</v>
          </cell>
          <cell r="G32" t="str">
            <v>OPP. GEEJ GARH HOUSE</v>
          </cell>
          <cell r="H32" t="str">
            <v>HAWA SARAK</v>
          </cell>
          <cell r="I32" t="str">
            <v>JAIPUR</v>
          </cell>
          <cell r="J32" t="str">
            <v>302006</v>
          </cell>
        </row>
        <row r="33">
          <cell r="D33" t="str">
            <v>IN30088813508815</v>
          </cell>
          <cell r="E33" t="str">
            <v>DINESH KUMAR SONKHIYA</v>
          </cell>
          <cell r="F33" t="str">
            <v>A 7 SUBHASH NAGAR</v>
          </cell>
          <cell r="G33" t="str">
            <v>SHASTRI NAGAR</v>
          </cell>
          <cell r="H33" t="str">
            <v>JAIPUR</v>
          </cell>
          <cell r="I33" t="str">
            <v>RAJASTHAN</v>
          </cell>
          <cell r="J33" t="str">
            <v>302016</v>
          </cell>
        </row>
        <row r="34">
          <cell r="D34" t="str">
            <v>IN30177411813902</v>
          </cell>
          <cell r="E34" t="str">
            <v>ANIL KUMAR JAIN</v>
          </cell>
          <cell r="F34" t="str">
            <v>28</v>
          </cell>
          <cell r="G34" t="str">
            <v>BAJRANG VIHAR</v>
          </cell>
          <cell r="H34" t="str">
            <v>DURGAPUR</v>
          </cell>
          <cell r="I34" t="str">
            <v>JAIPUR</v>
          </cell>
          <cell r="J34" t="str">
            <v>302018</v>
          </cell>
        </row>
        <row r="35">
          <cell r="D35" t="str">
            <v>S147</v>
          </cell>
          <cell r="E35" t="str">
            <v>SANTOSH DEVI GOYAL</v>
          </cell>
          <cell r="F35" t="str">
            <v>48,ADARSH NAGAR,</v>
          </cell>
          <cell r="G35" t="str">
            <v>PALI-MARWAR,</v>
          </cell>
          <cell r="H35" t="str">
            <v>RAJASTHAN</v>
          </cell>
          <cell r="I35" t="str">
            <v>PALI-MARWAR</v>
          </cell>
          <cell r="J35" t="str">
            <v>306401</v>
          </cell>
        </row>
        <row r="36">
          <cell r="D36" t="str">
            <v>S144</v>
          </cell>
          <cell r="E36" t="str">
            <v>SURJEET SINGH NAGRA</v>
          </cell>
          <cell r="F36" t="str">
            <v>3-A,MADHUVAN,</v>
          </cell>
          <cell r="G36" t="str">
            <v>UDAIPUR - RAJASTHAN</v>
          </cell>
          <cell r="I36" t="str">
            <v>UDAIPUR</v>
          </cell>
          <cell r="J36" t="str">
            <v>313001</v>
          </cell>
        </row>
        <row r="37">
          <cell r="D37" t="str">
            <v>1202470000100304</v>
          </cell>
          <cell r="E37" t="str">
            <v>PRADEEP JAIN</v>
          </cell>
          <cell r="F37" t="str">
            <v>KRISHNA COLONY,BAZAR NO 1</v>
          </cell>
          <cell r="G37" t="str">
            <v>RAMGANJ MANDI</v>
          </cell>
          <cell r="I37" t="str">
            <v>DIST KOTA</v>
          </cell>
          <cell r="J37" t="str">
            <v>324005</v>
          </cell>
        </row>
        <row r="38">
          <cell r="D38" t="str">
            <v>IN30105510056962</v>
          </cell>
          <cell r="E38" t="str">
            <v>JAWAHAR LAL JAIN</v>
          </cell>
          <cell r="F38" t="str">
            <v>JAWAHAR IND. COMPOUND ,</v>
          </cell>
          <cell r="G38" t="str">
            <v>169 , RAMPURA</v>
          </cell>
          <cell r="I38" t="str">
            <v>KOTA</v>
          </cell>
          <cell r="J38" t="str">
            <v>324006</v>
          </cell>
        </row>
        <row r="39">
          <cell r="D39" t="str">
            <v>IN30160420013670</v>
          </cell>
          <cell r="E39" t="str">
            <v>MAHESH KUMAR AGRAWAL</v>
          </cell>
          <cell r="F39" t="str">
            <v>C/O ANIL ELECTRICALS.</v>
          </cell>
          <cell r="G39" t="str">
            <v>REENGUS BAZAR,</v>
          </cell>
          <cell r="I39" t="str">
            <v>SHRI MADHOPUR</v>
          </cell>
          <cell r="J39" t="str">
            <v>332715</v>
          </cell>
        </row>
        <row r="40">
          <cell r="D40" t="str">
            <v>S171</v>
          </cell>
          <cell r="E40" t="str">
            <v>SUMIT KHAJANCHI</v>
          </cell>
          <cell r="F40" t="str">
            <v>CERISE FINANCE</v>
          </cell>
          <cell r="G40" t="str">
            <v>K-2-3,KHAJANCHI MARKET,</v>
          </cell>
          <cell r="H40" t="str">
            <v>(RAJASTHAN)</v>
          </cell>
          <cell r="I40" t="str">
            <v>BIKARNER</v>
          </cell>
          <cell r="J40" t="str">
            <v>334001</v>
          </cell>
        </row>
        <row r="41">
          <cell r="D41" t="str">
            <v>G0027</v>
          </cell>
          <cell r="E41" t="str">
            <v>GHANSHYAM DASS SETIA</v>
          </cell>
          <cell r="F41" t="str">
            <v>238,MUKERJI NAGAR,</v>
          </cell>
          <cell r="I41" t="str">
            <v>SRI GANGANAGAR (RAJASTHAN)</v>
          </cell>
          <cell r="J41" t="str">
            <v>335001</v>
          </cell>
        </row>
        <row r="42">
          <cell r="D42" t="str">
            <v>IN30226911770737</v>
          </cell>
          <cell r="E42" t="str">
            <v>ANIL KUMAR BHATIA</v>
          </cell>
          <cell r="F42" t="str">
            <v>22 - L, BLOCK,</v>
          </cell>
          <cell r="G42" t="str">
            <v>SRIGANGANAGAR,</v>
          </cell>
          <cell r="I42" t="str">
            <v>RAJASTHAN</v>
          </cell>
          <cell r="J42" t="str">
            <v>335001</v>
          </cell>
        </row>
        <row r="43">
          <cell r="D43" t="str">
            <v>1201210100132735</v>
          </cell>
          <cell r="E43" t="str">
            <v>SHALINI KHINWSARA</v>
          </cell>
          <cell r="F43" t="str">
            <v>909, 3rd 'D' ROAD,</v>
          </cell>
          <cell r="G43" t="str">
            <v>SARDARPURA,</v>
          </cell>
          <cell r="I43" t="str">
            <v>JODHPUR</v>
          </cell>
          <cell r="J43" t="str">
            <v>342001</v>
          </cell>
        </row>
        <row r="44">
          <cell r="D44" t="str">
            <v>IN30051311544490</v>
          </cell>
          <cell r="E44" t="str">
            <v>AARTI</v>
          </cell>
          <cell r="F44" t="str">
            <v>C/O KRISHANA SPOKEN CENTRE</v>
          </cell>
          <cell r="G44" t="str">
            <v>1ST C ROAD SARDARPURA</v>
          </cell>
          <cell r="H44" t="str">
            <v>JODHPUR</v>
          </cell>
          <cell r="I44" t="str">
            <v>RAJASTHAN</v>
          </cell>
          <cell r="J44" t="str">
            <v>342003</v>
          </cell>
        </row>
        <row r="45">
          <cell r="D45" t="str">
            <v>M093</v>
          </cell>
          <cell r="E45" t="str">
            <v>MANGILAL CHANDAK</v>
          </cell>
          <cell r="F45" t="str">
            <v>C/O.MANISHA CONSULTANTS</v>
          </cell>
          <cell r="G45" t="str">
            <v>MAHESHWARI COLONY</v>
          </cell>
          <cell r="I45" t="str">
            <v>BALOIRA (RAJAST</v>
          </cell>
          <cell r="J45" t="str">
            <v>344022</v>
          </cell>
        </row>
        <row r="46">
          <cell r="D46" t="str">
            <v>C00033</v>
          </cell>
          <cell r="E46" t="str">
            <v>CHANDRAKANT B JIVRAJANI</v>
          </cell>
          <cell r="F46" t="str">
            <v>C/O CHANDRAKANT BHIMJI</v>
          </cell>
          <cell r="G46" t="str">
            <v>PARA BAZAR</v>
          </cell>
          <cell r="H46" t="str">
            <v>RAJKOT</v>
          </cell>
          <cell r="J46" t="str">
            <v>360001</v>
          </cell>
        </row>
        <row r="47">
          <cell r="D47" t="str">
            <v>IN30097410546458</v>
          </cell>
          <cell r="E47" t="str">
            <v>MEHUL KALIDASBHAI VALA</v>
          </cell>
          <cell r="F47" t="str">
            <v>KHODAL DEEP GENERAL AND PROV. STORE,</v>
          </cell>
          <cell r="G47" t="str">
            <v>14,GOPALNAGAR,OP. SURYAMUKHI HANUMAN</v>
          </cell>
          <cell r="H47" t="str">
            <v>GAYATRINAGAR MAIN ROAD,</v>
          </cell>
          <cell r="I47" t="str">
            <v>RAJKOT.</v>
          </cell>
          <cell r="J47" t="str">
            <v>360002</v>
          </cell>
        </row>
        <row r="48">
          <cell r="D48" t="str">
            <v>IN30127630533982</v>
          </cell>
          <cell r="E48" t="str">
            <v>PALABHAI A KARANGIYA</v>
          </cell>
          <cell r="F48" t="str">
            <v>KAILASH</v>
          </cell>
          <cell r="G48" t="str">
            <v>SWAMI NARAYAN SOCIETY</v>
          </cell>
          <cell r="H48" t="str">
            <v>DOLAT PARA,</v>
          </cell>
          <cell r="I48" t="str">
            <v>JUNAGADH</v>
          </cell>
          <cell r="J48" t="str">
            <v>362001</v>
          </cell>
        </row>
        <row r="49">
          <cell r="D49" t="str">
            <v>V060</v>
          </cell>
          <cell r="E49" t="str">
            <v>VIJAY POPAT</v>
          </cell>
          <cell r="F49" t="str">
            <v>AKASH FINANCE CONSULTANCY -</v>
          </cell>
          <cell r="G49" t="str">
            <v>SERVICES GARDEN MUNI</v>
          </cell>
          <cell r="H49" t="str">
            <v>SHOPPING CENTRE SHOP 34/35</v>
          </cell>
          <cell r="I49" t="str">
            <v>RAJENDRA BH VERAVAL</v>
          </cell>
          <cell r="J49" t="str">
            <v>362265</v>
          </cell>
        </row>
        <row r="50">
          <cell r="D50" t="str">
            <v>A103</v>
          </cell>
          <cell r="E50" t="str">
            <v>ALPA N.VASANI</v>
          </cell>
          <cell r="F50" t="str">
            <v>MAI MANDIR ROAD,</v>
          </cell>
          <cell r="G50" t="str">
            <v>SURENDRANAGAR,</v>
          </cell>
          <cell r="H50" t="str">
            <v>CODE NO.A-0006</v>
          </cell>
          <cell r="I50" t="str">
            <v>SURENDRANAGAR</v>
          </cell>
          <cell r="J50" t="str">
            <v>363001</v>
          </cell>
        </row>
        <row r="51">
          <cell r="D51" t="str">
            <v>A002</v>
          </cell>
          <cell r="E51" t="str">
            <v>AJEN JAYANTILAL KHARAWALA</v>
          </cell>
          <cell r="F51" t="str">
            <v>ASTODIA ROAD</v>
          </cell>
          <cell r="I51" t="str">
            <v>AHMEDABAD</v>
          </cell>
          <cell r="J51" t="str">
            <v>380001</v>
          </cell>
        </row>
        <row r="52">
          <cell r="D52" t="str">
            <v>L014</v>
          </cell>
          <cell r="E52" t="str">
            <v>LOCHEN LALJIBHAI KHARAWALA</v>
          </cell>
          <cell r="F52" t="str">
            <v>ASTODIA ROAD,</v>
          </cell>
          <cell r="I52" t="str">
            <v>AHMEDABAD</v>
          </cell>
          <cell r="J52" t="str">
            <v>380001</v>
          </cell>
        </row>
        <row r="53">
          <cell r="D53" t="str">
            <v>J020</v>
          </cell>
          <cell r="E53" t="str">
            <v>JEEKEN JAYANTILAL KHARAWALA</v>
          </cell>
          <cell r="F53" t="str">
            <v>ASTODIA ROAD</v>
          </cell>
          <cell r="I53" t="str">
            <v>AHMEDABAD</v>
          </cell>
          <cell r="J53" t="str">
            <v>380001</v>
          </cell>
        </row>
        <row r="54">
          <cell r="D54" t="str">
            <v>L003</v>
          </cell>
          <cell r="E54" t="str">
            <v>LALJIBHAI BHAGWANLAL KHARAWALA</v>
          </cell>
          <cell r="F54" t="str">
            <v>ASTODIA ROAD,</v>
          </cell>
          <cell r="I54" t="str">
            <v>AHMEDABAD</v>
          </cell>
          <cell r="J54" t="str">
            <v>380001</v>
          </cell>
        </row>
        <row r="55">
          <cell r="D55" t="str">
            <v>V036</v>
          </cell>
          <cell r="E55" t="str">
            <v>VARSHABEN DEEPAKBHAI</v>
          </cell>
          <cell r="F55" t="str">
            <v>DEEPAK KUNJ</v>
          </cell>
          <cell r="G55" t="str">
            <v>SHAHIBAUG,</v>
          </cell>
          <cell r="I55" t="str">
            <v>AHMEDABAD</v>
          </cell>
          <cell r="J55" t="str">
            <v>380004</v>
          </cell>
        </row>
        <row r="56">
          <cell r="D56" t="str">
            <v>A028</v>
          </cell>
          <cell r="E56" t="str">
            <v>ASTHA JAYANT NAIK</v>
          </cell>
          <cell r="F56" t="str">
            <v>2 TULSIBAG</v>
          </cell>
          <cell r="G56" t="str">
            <v>NEAR DR SUMENDRA DESAI</v>
          </cell>
          <cell r="H56" t="str">
            <v>OPP WHITE HOUSE CORNER</v>
          </cell>
          <cell r="I56" t="str">
            <v>ELLIS BRIDGE AHMEDABAD</v>
          </cell>
          <cell r="J56" t="str">
            <v>380006</v>
          </cell>
        </row>
        <row r="57">
          <cell r="D57" t="str">
            <v>B052</v>
          </cell>
          <cell r="E57" t="str">
            <v>BHARAT S.PATEL</v>
          </cell>
          <cell r="F57" t="str">
            <v>21,BHARATKUNJ SOCIETY,</v>
          </cell>
          <cell r="G57" t="str">
            <v>MITHAKHALI,</v>
          </cell>
          <cell r="H57" t="str">
            <v>ELLISBRIDGE,</v>
          </cell>
          <cell r="I57" t="str">
            <v>AHMEDABAD</v>
          </cell>
          <cell r="J57" t="str">
            <v>380006</v>
          </cell>
        </row>
        <row r="58">
          <cell r="D58" t="str">
            <v>P085</v>
          </cell>
          <cell r="E58" t="str">
            <v>PALLAVI MEHTA</v>
          </cell>
          <cell r="F58" t="str">
            <v>15/2, VASUNDHARA COLONY,</v>
          </cell>
          <cell r="G58" t="str">
            <v>GULBAI TEKRA,</v>
          </cell>
          <cell r="I58" t="str">
            <v>AHMEDABAD</v>
          </cell>
          <cell r="J58" t="str">
            <v>380006</v>
          </cell>
        </row>
        <row r="59">
          <cell r="D59" t="str">
            <v>S031</v>
          </cell>
          <cell r="E59" t="str">
            <v>SHIHSIR CHANDRAKANT SHAH</v>
          </cell>
          <cell r="F59" t="str">
            <v>C/O C B SHAH A1</v>
          </cell>
          <cell r="G59" t="str">
            <v>OM SURYA APTS NR KADVA -</v>
          </cell>
          <cell r="H59" t="str">
            <v>PATIDAR HOSTEL GULBAI TEKRA</v>
          </cell>
          <cell r="I59" t="str">
            <v>ELLISBRIDGE AHMEDABAD</v>
          </cell>
          <cell r="J59" t="str">
            <v>380006</v>
          </cell>
        </row>
        <row r="60">
          <cell r="D60" t="str">
            <v>J011</v>
          </cell>
          <cell r="E60" t="str">
            <v>JAYANT NATHUBHAI NAIK</v>
          </cell>
          <cell r="F60" t="str">
            <v>2 TULSIBAG NR SUMENDRA DESAI</v>
          </cell>
          <cell r="G60" t="str">
            <v>OPP WHITE HOUSE CORNER</v>
          </cell>
          <cell r="H60" t="str">
            <v>ELLIS BRIDGE</v>
          </cell>
          <cell r="I60" t="str">
            <v>AHMEDABAD</v>
          </cell>
          <cell r="J60" t="str">
            <v>380006</v>
          </cell>
        </row>
        <row r="61">
          <cell r="D61" t="str">
            <v>V009</v>
          </cell>
          <cell r="E61" t="str">
            <v>VASANTI JAYANT NAIK</v>
          </cell>
          <cell r="F61" t="str">
            <v>2 TULSIBAUG</v>
          </cell>
          <cell r="G61" t="str">
            <v>NEAR DR SUMENDRA DESAI</v>
          </cell>
          <cell r="H61" t="str">
            <v>OPP WHITE HOUSE CORNER</v>
          </cell>
          <cell r="I61" t="str">
            <v>ELLIS BRIDGE AHMEDABAD</v>
          </cell>
          <cell r="J61" t="str">
            <v>380006</v>
          </cell>
        </row>
        <row r="62">
          <cell r="D62" t="str">
            <v>K049</v>
          </cell>
          <cell r="E62" t="str">
            <v>KAPILA B.PATEL</v>
          </cell>
          <cell r="F62" t="str">
            <v>21,BHARATKUNJ SOCIETY,</v>
          </cell>
          <cell r="G62" t="str">
            <v>MITHAKHALI,</v>
          </cell>
          <cell r="H62" t="str">
            <v>ELLISBRIDGE,</v>
          </cell>
          <cell r="I62" t="str">
            <v>AHMEDABAD</v>
          </cell>
          <cell r="J62" t="str">
            <v>380006</v>
          </cell>
        </row>
        <row r="63">
          <cell r="D63" t="str">
            <v>S026</v>
          </cell>
          <cell r="E63" t="str">
            <v>SHEFALI ARVIND DESAI</v>
          </cell>
          <cell r="F63" t="str">
            <v>25,SAURASHTRA SOCIETY,</v>
          </cell>
          <cell r="G63" t="str">
            <v>PALDI,</v>
          </cell>
          <cell r="I63" t="str">
            <v>AHMEDABAD</v>
          </cell>
          <cell r="J63" t="str">
            <v>380007</v>
          </cell>
        </row>
        <row r="64">
          <cell r="D64" t="str">
            <v>M055</v>
          </cell>
          <cell r="E64" t="str">
            <v>MEENA N.RAVAL</v>
          </cell>
          <cell r="F64" t="str">
            <v>52 PALAK APARTMENTS</v>
          </cell>
          <cell r="G64" t="str">
            <v>NEAR VIJAY CHAR RASTA</v>
          </cell>
          <cell r="H64" t="str">
            <v>OPP FIRE STATION NAVRANGPURA</v>
          </cell>
          <cell r="I64" t="str">
            <v>AHMEDABAD</v>
          </cell>
          <cell r="J64" t="str">
            <v>380009</v>
          </cell>
        </row>
        <row r="65">
          <cell r="D65" t="str">
            <v>M054</v>
          </cell>
          <cell r="E65" t="str">
            <v>MEENA JANI</v>
          </cell>
          <cell r="F65" t="str">
            <v>9, PARITOSH APPARTMENTS</v>
          </cell>
          <cell r="G65" t="str">
            <v>OPP.PALLAVI TOWERS,NEAR ISHWAR</v>
          </cell>
          <cell r="H65" t="str">
            <v>BHUWAN, NAVRANG PURA</v>
          </cell>
          <cell r="I65" t="str">
            <v>AHMEDABAD</v>
          </cell>
          <cell r="J65" t="str">
            <v>380009</v>
          </cell>
        </row>
        <row r="66">
          <cell r="D66" t="str">
            <v>IN30034310284403</v>
          </cell>
          <cell r="E66" t="str">
            <v>SUNIL C. SURA</v>
          </cell>
          <cell r="F66" t="str">
            <v>3, FALGUN CO-OP. HSG. SOCIETY,</v>
          </cell>
          <cell r="G66" t="str">
            <v>B/H A. G. TECHNICAL COLLEGE,</v>
          </cell>
          <cell r="H66" t="str">
            <v>Opp. ARCHITA FLATS, NAVRANGPURA,</v>
          </cell>
          <cell r="I66" t="str">
            <v>AHMEDABAD.</v>
          </cell>
          <cell r="J66" t="str">
            <v>380009</v>
          </cell>
        </row>
        <row r="67">
          <cell r="D67" t="str">
            <v>IN30148510101370</v>
          </cell>
          <cell r="E67" t="str">
            <v>RAJESH SHAH</v>
          </cell>
          <cell r="F67" t="str">
            <v>3 MANSURI PARK CO OP HOU SOCIETY LTD</v>
          </cell>
          <cell r="G67" t="str">
            <v>NR. OLD SINDHI HIGH SCHOOL</v>
          </cell>
          <cell r="H67" t="str">
            <v>NARANPURA ROAD, USHMANPURA</v>
          </cell>
          <cell r="I67" t="str">
            <v>AHMEDABAD</v>
          </cell>
          <cell r="J67" t="str">
            <v>380013</v>
          </cell>
        </row>
        <row r="68">
          <cell r="D68" t="str">
            <v>M051</v>
          </cell>
          <cell r="E68" t="str">
            <v>MAYURI V. PATEL</v>
          </cell>
          <cell r="F68" t="str">
            <v>17,SATTELITE CO-OP HSG.SOCIETY</v>
          </cell>
          <cell r="G68" t="str">
            <v>OPP.SUNDERVAN,</v>
          </cell>
          <cell r="H68" t="str">
            <v>SATTELITE ROAD,</v>
          </cell>
          <cell r="I68" t="str">
            <v>AHMEDABAD</v>
          </cell>
          <cell r="J68" t="str">
            <v>380015</v>
          </cell>
        </row>
        <row r="69">
          <cell r="D69" t="str">
            <v>M052</v>
          </cell>
          <cell r="E69" t="str">
            <v>MAYURI VINAY PATEL</v>
          </cell>
          <cell r="F69" t="str">
            <v>23,NEW GEETANJALI</v>
          </cell>
          <cell r="G69" t="str">
            <v>NEAR KAMLESWAR SCHOOL,SATELITE</v>
          </cell>
          <cell r="H69" t="str">
            <v>RD,JODHPUR CHAR RASTA</v>
          </cell>
          <cell r="I69" t="str">
            <v>AHMEDABAD</v>
          </cell>
          <cell r="J69" t="str">
            <v>380015</v>
          </cell>
        </row>
        <row r="70">
          <cell r="D70" t="str">
            <v>IN30034310292784</v>
          </cell>
          <cell r="E70" t="str">
            <v>BHAGWANBHAI DESAI</v>
          </cell>
          <cell r="F70" t="str">
            <v>13, MADHUPARI TENAMENT,</v>
          </cell>
          <cell r="G70" t="str">
            <v>NR. ABAJIBAPA SCHOOL,</v>
          </cell>
          <cell r="H70" t="str">
            <v>TIMES OF INDIA ROAD, VEJALPUR</v>
          </cell>
          <cell r="I70" t="str">
            <v>AHMEDABAD</v>
          </cell>
          <cell r="J70" t="str">
            <v>380051</v>
          </cell>
        </row>
        <row r="71">
          <cell r="D71" t="str">
            <v>1203320000010788</v>
          </cell>
          <cell r="E71" t="str">
            <v>ALPA RITESH SHUKLA</v>
          </cell>
          <cell r="F71" t="str">
            <v>29, JAI BHAVANI SOCIETY,</v>
          </cell>
          <cell r="G71" t="str">
            <v>NR. MALAV TALAV,</v>
          </cell>
          <cell r="H71" t="str">
            <v>JIVRAJ PARK,</v>
          </cell>
          <cell r="I71" t="str">
            <v>AHMEDABAD</v>
          </cell>
          <cell r="J71" t="str">
            <v>380051</v>
          </cell>
        </row>
        <row r="72">
          <cell r="D72" t="str">
            <v>IN30148540004608</v>
          </cell>
          <cell r="E72" t="str">
            <v>NANDUBHAI VISHNUBHAI PATEL</v>
          </cell>
          <cell r="F72" t="str">
            <v>PLOT NO - 48/1</v>
          </cell>
          <cell r="G72" t="str">
            <v>KISHANNAGAR , ' KH ' ROAD</v>
          </cell>
          <cell r="H72" t="str">
            <v>SECTOR NO - 26</v>
          </cell>
          <cell r="I72" t="str">
            <v>GANDHINAGAR</v>
          </cell>
          <cell r="J72" t="str">
            <v>382026</v>
          </cell>
        </row>
        <row r="73">
          <cell r="D73" t="str">
            <v>1203320000500440</v>
          </cell>
          <cell r="E73" t="str">
            <v>NAROTTAMBHAI ISHVERDAS PATEL</v>
          </cell>
          <cell r="F73" t="str">
            <v>A 6 MANMOHAN SOC</v>
          </cell>
          <cell r="G73" t="str">
            <v>SAIJPUR BOGHA</v>
          </cell>
          <cell r="I73" t="str">
            <v>AHMEDABAD</v>
          </cell>
          <cell r="J73" t="str">
            <v>382346</v>
          </cell>
        </row>
        <row r="74">
          <cell r="D74" t="str">
            <v>D041</v>
          </cell>
          <cell r="E74" t="str">
            <v>DAHIBEN J.PATEL</v>
          </cell>
          <cell r="F74" t="str">
            <v>40,BHAKTINAGAR SOCIETY,</v>
          </cell>
          <cell r="G74" t="str">
            <v>NEAR KIRITKUNJ SOCIETY,</v>
          </cell>
          <cell r="H74" t="str">
            <v>RANIP,</v>
          </cell>
          <cell r="I74" t="str">
            <v>AHMEDABAD</v>
          </cell>
          <cell r="J74" t="str">
            <v>382480</v>
          </cell>
        </row>
        <row r="75">
          <cell r="D75" t="str">
            <v>N061</v>
          </cell>
          <cell r="E75" t="str">
            <v>NARENDRA C.PATEL</v>
          </cell>
          <cell r="F75" t="str">
            <v>A/3/3 PANCHARAHI APP</v>
          </cell>
          <cell r="G75" t="str">
            <v>VIBHAG - I OPP A D C BANK</v>
          </cell>
          <cell r="H75" t="str">
            <v>NIRANYNAGER</v>
          </cell>
          <cell r="I75" t="str">
            <v>AHMEDABAD</v>
          </cell>
          <cell r="J75" t="str">
            <v>382480</v>
          </cell>
        </row>
        <row r="76">
          <cell r="D76" t="str">
            <v>IN30123310200008</v>
          </cell>
          <cell r="E76" t="str">
            <v>PATEL BABUBHAI NAROTTAMDAS</v>
          </cell>
          <cell r="F76" t="str">
            <v>TO- ITADARA</v>
          </cell>
          <cell r="H76" t="str">
            <v>TA- MANSA</v>
          </cell>
          <cell r="I76" t="str">
            <v>DIST. GANDHINAGAR</v>
          </cell>
          <cell r="J76" t="str">
            <v>382845</v>
          </cell>
        </row>
        <row r="77">
          <cell r="D77" t="str">
            <v>1204720003206397</v>
          </cell>
          <cell r="E77" t="str">
            <v>ASHOK KUMAR MEENA</v>
          </cell>
          <cell r="F77" t="str">
            <v>C 118 ONGC NAGAR</v>
          </cell>
          <cell r="G77" t="str">
            <v>PALAVASANA</v>
          </cell>
          <cell r="I77" t="str">
            <v>MEHSANA</v>
          </cell>
          <cell r="J77" t="str">
            <v>384003</v>
          </cell>
        </row>
        <row r="78">
          <cell r="D78" t="str">
            <v>IN30226910506098</v>
          </cell>
          <cell r="E78" t="str">
            <v>RANJANBEN ANILBHAI PANCHAL</v>
          </cell>
          <cell r="F78" t="str">
            <v>AT AND PO METRANA,</v>
          </cell>
          <cell r="G78" t="str">
            <v>TAL SIDHPUR,</v>
          </cell>
          <cell r="H78" t="str">
            <v>DIST PATNA,</v>
          </cell>
          <cell r="I78" t="str">
            <v>METRANA GUJARAT</v>
          </cell>
          <cell r="J78" t="str">
            <v>384290</v>
          </cell>
        </row>
        <row r="79">
          <cell r="D79" t="str">
            <v>IN30177413279256</v>
          </cell>
          <cell r="E79" t="str">
            <v>ATULBHAI RAVJIBHAI PATEL</v>
          </cell>
          <cell r="F79" t="str">
            <v>O LIMDI FALIYUA</v>
          </cell>
          <cell r="G79" t="str">
            <v>DHADAKUVA</v>
          </cell>
          <cell r="H79" t="str">
            <v>BORSAD</v>
          </cell>
          <cell r="I79" t="str">
            <v>ANAND</v>
          </cell>
          <cell r="J79" t="str">
            <v>388130</v>
          </cell>
        </row>
        <row r="80">
          <cell r="D80" t="str">
            <v>G015</v>
          </cell>
          <cell r="E80" t="str">
            <v>GHANSHYAM P.PATEL</v>
          </cell>
          <cell r="F80" t="str">
            <v>NEAR TOWER HOUSE,</v>
          </cell>
          <cell r="G80" t="str">
            <v>P.O.CODE.</v>
          </cell>
          <cell r="I80" t="str">
            <v>DIST.KHEDA (GUJ</v>
          </cell>
          <cell r="J80" t="str">
            <v>388210</v>
          </cell>
        </row>
        <row r="81">
          <cell r="D81" t="str">
            <v>IN30177411644153</v>
          </cell>
          <cell r="E81" t="str">
            <v>ALPESH KUMAR HASHMUKHBHAI PANCHAL</v>
          </cell>
          <cell r="F81" t="str">
            <v>LUHAR CHAL</v>
          </cell>
          <cell r="G81" t="str">
            <v>AT BORSAD</v>
          </cell>
          <cell r="I81" t="str">
            <v>ANAND</v>
          </cell>
          <cell r="J81" t="str">
            <v>388540</v>
          </cell>
        </row>
        <row r="82">
          <cell r="D82" t="str">
            <v>IN30177411820217</v>
          </cell>
          <cell r="E82" t="str">
            <v>GAUTAM BHAI RAJANIKANT PATEL</v>
          </cell>
          <cell r="F82" t="str">
            <v>NR JAIN MANDIR</v>
          </cell>
          <cell r="G82" t="str">
            <v>AT PO KAVITHA</v>
          </cell>
          <cell r="H82" t="str">
            <v>TA BORSAD</v>
          </cell>
          <cell r="I82" t="str">
            <v>ANAND</v>
          </cell>
          <cell r="J82" t="str">
            <v>388545</v>
          </cell>
        </row>
        <row r="83">
          <cell r="D83" t="str">
            <v>M091</v>
          </cell>
          <cell r="E83" t="str">
            <v>MANJU MATAI</v>
          </cell>
          <cell r="F83" t="str">
            <v>201,SILVER CASCADE</v>
          </cell>
          <cell r="G83" t="str">
            <v>BAGI KHANA ROAD,</v>
          </cell>
          <cell r="H83" t="str">
            <v>POLO GROUND (S)</v>
          </cell>
          <cell r="I83" t="str">
            <v>VADODARA</v>
          </cell>
          <cell r="J83" t="str">
            <v>390001</v>
          </cell>
        </row>
        <row r="84">
          <cell r="D84" t="str">
            <v>IN30088813458487</v>
          </cell>
          <cell r="E84" t="str">
            <v>THE KARUR VYSYA BANK LTD</v>
          </cell>
          <cell r="F84" t="str">
            <v>GROUND FLOOR</v>
          </cell>
          <cell r="G84" t="str">
            <v>SIDCUP TOWER</v>
          </cell>
          <cell r="H84" t="str">
            <v>RACE COURSE,</v>
          </cell>
          <cell r="I84" t="str">
            <v>VADODARA</v>
          </cell>
          <cell r="J84" t="str">
            <v>390007</v>
          </cell>
        </row>
        <row r="85">
          <cell r="D85" t="str">
            <v>R066</v>
          </cell>
          <cell r="E85" t="str">
            <v>RAJESH B.PATEL</v>
          </cell>
          <cell r="F85" t="str">
            <v>7.RAMPARK SOCIETY</v>
          </cell>
          <cell r="G85" t="str">
            <v>NEAR SARDAR PATEL HIGH SCHOOL</v>
          </cell>
          <cell r="H85" t="str">
            <v>AJWA ROAD</v>
          </cell>
          <cell r="I85" t="str">
            <v>VADODARA</v>
          </cell>
          <cell r="J85" t="str">
            <v>390019</v>
          </cell>
        </row>
        <row r="86">
          <cell r="D86" t="str">
            <v>N005</v>
          </cell>
          <cell r="E86" t="str">
            <v>NAMRATA RASIKBHAI UPADHYAY</v>
          </cell>
          <cell r="F86" t="str">
            <v>SHREE LAKSHMI, 2,AMBIKA PARK,</v>
          </cell>
          <cell r="G86" t="str">
            <v>NEAR SIVANJALI SOCIETY,</v>
          </cell>
          <cell r="H86" t="str">
            <v>SUBHANPURA,</v>
          </cell>
          <cell r="I86" t="str">
            <v>BARODA</v>
          </cell>
          <cell r="J86" t="str">
            <v>390021</v>
          </cell>
        </row>
        <row r="87">
          <cell r="D87" t="str">
            <v>R035</v>
          </cell>
          <cell r="E87" t="str">
            <v>RASIK GANPATRAM UPADHYAY</v>
          </cell>
          <cell r="F87" t="str">
            <v>SHREE LAKSHMI, 2,AMBIKA PARK,</v>
          </cell>
          <cell r="G87" t="str">
            <v>NEAR SIVANJALI SOCIETY,</v>
          </cell>
          <cell r="H87" t="str">
            <v>SUBHANPURA,</v>
          </cell>
          <cell r="I87" t="str">
            <v>BARODA</v>
          </cell>
          <cell r="J87" t="str">
            <v>390021</v>
          </cell>
        </row>
        <row r="88">
          <cell r="D88" t="str">
            <v>1301670000421555</v>
          </cell>
          <cell r="E88" t="str">
            <v>NIRUBEN PRAFULBHAI PATEL</v>
          </cell>
          <cell r="F88" t="str">
            <v>AT &amp; POST :- KAYAVAROHAN,</v>
          </cell>
          <cell r="G88" t="str">
            <v>PIPLA SHERI KAYAVAROHAN,</v>
          </cell>
          <cell r="H88" t="str">
            <v>TA :- DABHOI,</v>
          </cell>
          <cell r="I88" t="str">
            <v>BARODA</v>
          </cell>
          <cell r="J88" t="str">
            <v>391220</v>
          </cell>
        </row>
        <row r="89">
          <cell r="D89" t="str">
            <v>IN30075711315468</v>
          </cell>
          <cell r="E89" t="str">
            <v>KAMESH KUSUMBHAI GHANDHI</v>
          </cell>
          <cell r="F89" t="str">
            <v>NEHRU NAGAR C H S LTD BUNGLOW NO 64</v>
          </cell>
          <cell r="G89" t="str">
            <v>ICCHANATH MAHADEV ROAD</v>
          </cell>
          <cell r="H89" t="str">
            <v>ATHWALINES</v>
          </cell>
          <cell r="I89" t="str">
            <v>SURAT</v>
          </cell>
          <cell r="J89" t="str">
            <v>395001</v>
          </cell>
        </row>
        <row r="90">
          <cell r="D90" t="str">
            <v>R00125</v>
          </cell>
          <cell r="E90" t="str">
            <v>RAKESH C DOSHI</v>
          </cell>
          <cell r="F90" t="str">
            <v>105 VAIBHAV CHAMBERS</v>
          </cell>
          <cell r="G90" t="str">
            <v>RUGHNATHPURA</v>
          </cell>
          <cell r="H90" t="str">
            <v>SURAT</v>
          </cell>
          <cell r="I90" t="str">
            <v>GUJARAT</v>
          </cell>
          <cell r="J90" t="str">
            <v>395003</v>
          </cell>
        </row>
        <row r="91">
          <cell r="D91" t="str">
            <v>P076</v>
          </cell>
          <cell r="E91" t="str">
            <v>PRADIP C.DHANDHARA</v>
          </cell>
          <cell r="F91" t="str">
            <v>305,SANT KRUPA BUILDING,</v>
          </cell>
          <cell r="G91" t="str">
            <v>HAWADA SHERI,</v>
          </cell>
          <cell r="H91" t="str">
            <v>MAHIDHARPURA,</v>
          </cell>
          <cell r="I91" t="str">
            <v>SURAT</v>
          </cell>
          <cell r="J91" t="str">
            <v>395003</v>
          </cell>
        </row>
        <row r="92">
          <cell r="D92" t="str">
            <v>IN30177410235567</v>
          </cell>
          <cell r="E92" t="str">
            <v>Parasmal Jain</v>
          </cell>
          <cell r="F92" t="str">
            <v>18</v>
          </cell>
          <cell r="G92" t="str">
            <v>LALJI NAGAR</v>
          </cell>
          <cell r="H92" t="str">
            <v>ADAJAN ROAD NR SARDAR BRIDGE</v>
          </cell>
          <cell r="I92" t="str">
            <v>SURAT</v>
          </cell>
          <cell r="J92" t="str">
            <v>395006</v>
          </cell>
        </row>
        <row r="93">
          <cell r="D93" t="str">
            <v>S009</v>
          </cell>
          <cell r="E93" t="str">
            <v>SATISH KANIYALAL SHAH</v>
          </cell>
          <cell r="F93" t="str">
            <v>B/15,148 GIDC,</v>
          </cell>
          <cell r="I93" t="str">
            <v>VAPI</v>
          </cell>
          <cell r="J93" t="str">
            <v>396195</v>
          </cell>
        </row>
        <row r="94">
          <cell r="D94" t="str">
            <v>R058</v>
          </cell>
          <cell r="E94" t="str">
            <v>R.K.AGARWAL</v>
          </cell>
          <cell r="F94" t="str">
            <v>JAYSYNTH DYESTUFF (INDIA) LTD</v>
          </cell>
          <cell r="G94" t="str">
            <v>PLOT NO 2 GIDC</v>
          </cell>
          <cell r="H94" t="str">
            <v>VAPI DIST VALSAD</v>
          </cell>
          <cell r="I94" t="str">
            <v>VAPI</v>
          </cell>
          <cell r="J94" t="str">
            <v>396195</v>
          </cell>
        </row>
        <row r="95">
          <cell r="D95" t="str">
            <v>A046</v>
          </cell>
          <cell r="E95" t="str">
            <v>AMRITLAL N.JOSHI</v>
          </cell>
          <cell r="F95" t="str">
            <v>C/O.ARVIND P.VALIA</v>
          </cell>
          <cell r="G95" t="str">
            <v>115/117,TRINITY CHAMBERS,</v>
          </cell>
          <cell r="H95" t="str">
            <v>BORA BAZAR STREET,FORT,</v>
          </cell>
          <cell r="I95" t="str">
            <v>MUMBAI</v>
          </cell>
          <cell r="J95" t="str">
            <v>400001</v>
          </cell>
        </row>
        <row r="96">
          <cell r="D96" t="str">
            <v>D033</v>
          </cell>
          <cell r="E96" t="str">
            <v>DINESH S.TAMBE</v>
          </cell>
          <cell r="F96" t="str">
            <v>3,A.K.NAIK ROAD</v>
          </cell>
          <cell r="G96" t="str">
            <v>ROOM NO.30</v>
          </cell>
          <cell r="H96" t="str">
            <v>ABOVE VITHAL BHELWALA</v>
          </cell>
          <cell r="I96" t="str">
            <v>MUMBAI</v>
          </cell>
          <cell r="J96" t="str">
            <v>400001</v>
          </cell>
        </row>
        <row r="97">
          <cell r="D97" t="str">
            <v>IN30154914352624</v>
          </cell>
          <cell r="E97" t="str">
            <v>SIDDHARTH TAPARIA</v>
          </cell>
          <cell r="F97" t="str">
            <v>SYLVESTER BLDG 2ND FLOOR</v>
          </cell>
          <cell r="G97" t="str">
            <v>20 SHAHEED BHAGAT SINGH ROAD</v>
          </cell>
          <cell r="H97" t="str">
            <v>FORT</v>
          </cell>
          <cell r="I97" t="str">
            <v>MUMBAI</v>
          </cell>
          <cell r="J97" t="str">
            <v>400001</v>
          </cell>
        </row>
        <row r="98">
          <cell r="D98" t="str">
            <v>J019</v>
          </cell>
          <cell r="E98" t="str">
            <v>JAYVANTI MADHUKANT THACKER</v>
          </cell>
          <cell r="F98" t="str">
            <v>LALJI H THACKER &amp; CO.</v>
          </cell>
          <cell r="G98" t="str">
            <v>18/20 CAWASJI PATEL STREET</v>
          </cell>
          <cell r="H98" t="str">
            <v>FORT</v>
          </cell>
          <cell r="I98" t="str">
            <v>MUMBAI</v>
          </cell>
          <cell r="J98" t="str">
            <v>400001</v>
          </cell>
        </row>
        <row r="99">
          <cell r="D99" t="str">
            <v>S136</v>
          </cell>
          <cell r="E99" t="str">
            <v>SHIVANI TAPARIA</v>
          </cell>
          <cell r="F99" t="str">
            <v>FAMY CARE LTD.</v>
          </cell>
          <cell r="G99" t="str">
            <v>SYLVESTER BLDG.,4TH FLOOR,</v>
          </cell>
          <cell r="H99" t="str">
            <v>20,SHAHID BHAGAT SINGH RD</v>
          </cell>
          <cell r="I99" t="str">
            <v>MUMBAI</v>
          </cell>
          <cell r="J99" t="str">
            <v>400001</v>
          </cell>
        </row>
        <row r="100">
          <cell r="D100" t="str">
            <v>K013</v>
          </cell>
          <cell r="E100" t="str">
            <v>KANTILAL KANJI THAKER</v>
          </cell>
          <cell r="F100" t="str">
            <v>C/O L H T &amp; CO</v>
          </cell>
          <cell r="G100" t="str">
            <v>A-1 JEEVAN JYOT 1ST FLOOR</v>
          </cell>
          <cell r="H100" t="str">
            <v>18-20 CAWASJI PATEL STREET</v>
          </cell>
          <cell r="I100" t="str">
            <v>FORT MUMBAI</v>
          </cell>
          <cell r="J100" t="str">
            <v>400001</v>
          </cell>
        </row>
        <row r="101">
          <cell r="D101" t="str">
            <v>M002</v>
          </cell>
          <cell r="E101" t="str">
            <v>MADHUKANT KANTI THACKER</v>
          </cell>
          <cell r="F101" t="str">
            <v>LALJI H. THACKER &amp; CO.</v>
          </cell>
          <cell r="G101" t="str">
            <v>18/20 CAWASJI PATEL STREET,</v>
          </cell>
          <cell r="H101" t="str">
            <v>FORT,</v>
          </cell>
          <cell r="I101" t="str">
            <v>MUMBAI</v>
          </cell>
          <cell r="J101" t="str">
            <v>400001</v>
          </cell>
        </row>
        <row r="102">
          <cell r="D102" t="str">
            <v>D028</v>
          </cell>
          <cell r="E102" t="str">
            <v>DEVKABAI A.JOSHI</v>
          </cell>
          <cell r="F102" t="str">
            <v>C/O.ARVIND P.VALIA</v>
          </cell>
          <cell r="G102" t="str">
            <v>115/117,TRIMITY CHAMBERS,</v>
          </cell>
          <cell r="H102" t="str">
            <v>BORA BAZAR STREET,FORT,</v>
          </cell>
          <cell r="I102" t="str">
            <v>MUMBAI</v>
          </cell>
          <cell r="J102" t="str">
            <v>400001</v>
          </cell>
        </row>
        <row r="103">
          <cell r="D103" t="str">
            <v>J052</v>
          </cell>
          <cell r="E103" t="str">
            <v>JAHANRI TRADES &amp; FINANCE LTD.</v>
          </cell>
          <cell r="F103" t="str">
            <v>18, RATNAJYOT, GROUND FLOOR,</v>
          </cell>
          <cell r="G103" t="str">
            <v>30-E, CAVASJI PATEL STREET,</v>
          </cell>
          <cell r="H103" t="str">
            <v>FORT,</v>
          </cell>
          <cell r="I103" t="str">
            <v>MUMBAI</v>
          </cell>
          <cell r="J103" t="str">
            <v>400001</v>
          </cell>
        </row>
        <row r="104">
          <cell r="D104" t="str">
            <v>D045</v>
          </cell>
          <cell r="E104" t="str">
            <v>DHANRAJ KARWA</v>
          </cell>
          <cell r="F104" t="str">
            <v>146-B,</v>
          </cell>
          <cell r="G104" t="str">
            <v>PRINCESS STREET,</v>
          </cell>
          <cell r="I104" t="str">
            <v>MUMBAI</v>
          </cell>
          <cell r="J104" t="str">
            <v>400002</v>
          </cell>
        </row>
        <row r="105">
          <cell r="D105" t="str">
            <v>H050</v>
          </cell>
          <cell r="E105" t="str">
            <v>HARISH TAPARIA</v>
          </cell>
          <cell r="F105" t="str">
            <v>SHREE TAPARIA TEXTILES</v>
          </cell>
          <cell r="G105" t="str">
            <v>1/13 SADGURU KADAM BABA LANE</v>
          </cell>
          <cell r="H105" t="str">
            <v>DR M B VELKAR STREET</v>
          </cell>
          <cell r="I105" t="str">
            <v>KALBADEVI ROAD MUMBAI</v>
          </cell>
          <cell r="J105" t="str">
            <v>400002</v>
          </cell>
        </row>
        <row r="106">
          <cell r="D106" t="str">
            <v>A026</v>
          </cell>
          <cell r="E106" t="str">
            <v>ASHWIN G.SHAH</v>
          </cell>
          <cell r="F106" t="str">
            <v>C/O H GOKULDAS &amp; CO</v>
          </cell>
          <cell r="G106" t="str">
            <v>CHATRBHUJ NIWAS</v>
          </cell>
          <cell r="H106" t="str">
            <v>70 GARIBDAS STREET</v>
          </cell>
          <cell r="I106" t="str">
            <v>VADGADI MUMBAI</v>
          </cell>
          <cell r="J106" t="str">
            <v>400003</v>
          </cell>
        </row>
        <row r="107">
          <cell r="D107" t="str">
            <v>R046</v>
          </cell>
          <cell r="E107" t="str">
            <v>RITUL HARSHAD MEHTA</v>
          </cell>
          <cell r="F107" t="str">
            <v>REP. BY HARSHAD RATILAL MEHTA</v>
          </cell>
          <cell r="G107" t="str">
            <v>C/O. P.RATILAL 7 CO.</v>
          </cell>
          <cell r="H107" t="str">
            <v>43. DHANJI STREET</v>
          </cell>
          <cell r="I107" t="str">
            <v>MUMBAI</v>
          </cell>
          <cell r="J107" t="str">
            <v>400003</v>
          </cell>
        </row>
        <row r="108">
          <cell r="D108" t="str">
            <v>N020</v>
          </cell>
          <cell r="E108" t="str">
            <v>NIKIT JASWANT MEHTA</v>
          </cell>
          <cell r="F108" t="str">
            <v>C/O. P. RATILAL &amp; CO.,</v>
          </cell>
          <cell r="G108" t="str">
            <v>43 DHANJI STREET,</v>
          </cell>
          <cell r="I108" t="str">
            <v>MUMBAI</v>
          </cell>
          <cell r="J108" t="str">
            <v>400003</v>
          </cell>
        </row>
        <row r="109">
          <cell r="D109" t="str">
            <v>P015</v>
          </cell>
          <cell r="E109" t="str">
            <v>PRATAPSHIH KANJI GANATRA</v>
          </cell>
          <cell r="F109" t="str">
            <v>C/O PRAGJI GOPALJI &amp; CO</v>
          </cell>
          <cell r="G109" t="str">
            <v>PRAGRAJ 80/82 ISSAJI STREET</v>
          </cell>
          <cell r="H109" t="str">
            <v>MUMBAI</v>
          </cell>
          <cell r="J109" t="str">
            <v>400003</v>
          </cell>
        </row>
        <row r="110">
          <cell r="D110" t="str">
            <v>IN30247040171805</v>
          </cell>
          <cell r="E110" t="str">
            <v>PAWANRAJ SOHANRAJ MEHTA</v>
          </cell>
          <cell r="F110" t="str">
            <v>RAMNIWAS BLDG BLOCK NO 7 4TH FLR</v>
          </cell>
          <cell r="G110" t="str">
            <v>2ND PARSIWADA LANE V P ROAD</v>
          </cell>
          <cell r="I110" t="str">
            <v>MUMBAI</v>
          </cell>
          <cell r="J110" t="str">
            <v>400004</v>
          </cell>
        </row>
        <row r="111">
          <cell r="D111" t="str">
            <v>N053</v>
          </cell>
          <cell r="E111" t="str">
            <v>NIRUPAMA K.KARIA</v>
          </cell>
          <cell r="F111" t="str">
            <v>61-BASANT,</v>
          </cell>
          <cell r="G111" t="str">
            <v>G.D.SOMANI MARG,</v>
          </cell>
          <cell r="H111" t="str">
            <v>CUFF PARADE,</v>
          </cell>
          <cell r="I111" t="str">
            <v>MUMBAI</v>
          </cell>
          <cell r="J111" t="str">
            <v>400005</v>
          </cell>
        </row>
        <row r="112">
          <cell r="D112" t="str">
            <v>R074</v>
          </cell>
          <cell r="E112" t="str">
            <v>RAKESH S.KAPOOR</v>
          </cell>
          <cell r="F112" t="str">
            <v>33/34,THE FERENA CO-OP SOC.,</v>
          </cell>
          <cell r="G112" t="str">
            <v>OPP.FARIYAS HOTEL,</v>
          </cell>
          <cell r="H112" t="str">
            <v>COLABA,</v>
          </cell>
          <cell r="I112" t="str">
            <v>MUMBAI</v>
          </cell>
          <cell r="J112" t="str">
            <v>400005</v>
          </cell>
        </row>
        <row r="113">
          <cell r="D113" t="str">
            <v>P043</v>
          </cell>
          <cell r="E113" t="str">
            <v>PAYAL N.KAPADIA</v>
          </cell>
          <cell r="F113" t="str">
            <v>4A,SAGAR VIHAR,</v>
          </cell>
          <cell r="G113" t="str">
            <v>45,CHOWPATTY ROAD,</v>
          </cell>
          <cell r="H113" t="str">
            <v>KULPATI MUNSHI MARG,</v>
          </cell>
          <cell r="I113" t="str">
            <v>MUMBAI</v>
          </cell>
          <cell r="J113" t="str">
            <v>400007</v>
          </cell>
        </row>
        <row r="114">
          <cell r="D114" t="str">
            <v>S0186</v>
          </cell>
          <cell r="E114" t="str">
            <v>SHASHIDHAR N.KARKERA</v>
          </cell>
          <cell r="F114" t="str">
            <v>35/26,PARMANAND,</v>
          </cell>
          <cell r="G114" t="str">
            <v>1ST FLOOR,</v>
          </cell>
          <cell r="H114" t="str">
            <v>FRENCH BRIDGE,</v>
          </cell>
          <cell r="I114" t="str">
            <v>MUMBAI</v>
          </cell>
          <cell r="J114" t="str">
            <v>400007</v>
          </cell>
        </row>
        <row r="115">
          <cell r="D115" t="str">
            <v>B063</v>
          </cell>
          <cell r="E115" t="str">
            <v>BIMAL K.DOSHI</v>
          </cell>
          <cell r="F115" t="str">
            <v>C/O.R.RAJIV KUMAR &amp; CO.</v>
          </cell>
          <cell r="G115" t="str">
            <v>520,GIRIRAJ BUILDING,</v>
          </cell>
          <cell r="H115" t="str">
            <v>LOKHAN JATHA,S.T.ROAD,</v>
          </cell>
          <cell r="I115" t="str">
            <v>MUMBAI</v>
          </cell>
          <cell r="J115" t="str">
            <v>400009</v>
          </cell>
        </row>
        <row r="116">
          <cell r="D116" t="str">
            <v>H028</v>
          </cell>
          <cell r="E116" t="str">
            <v>HUTOXI DARA MEHTA</v>
          </cell>
          <cell r="F116" t="str">
            <v>C/O.MR.ROHINTON S.NAVDAR</v>
          </cell>
          <cell r="G116" t="str">
            <v>726,HORMARGEE BUILDING,M.J.RD.</v>
          </cell>
          <cell r="H116" t="str">
            <v>PARSEE COLONY, DADAR,</v>
          </cell>
          <cell r="I116" t="str">
            <v>MUMBAI</v>
          </cell>
          <cell r="J116" t="str">
            <v>400014</v>
          </cell>
        </row>
        <row r="117">
          <cell r="D117" t="str">
            <v>H021</v>
          </cell>
          <cell r="E117" t="str">
            <v>HEMANGINI HITESH PATEL</v>
          </cell>
          <cell r="F117" t="str">
            <v>167,VISHAL VILLA (HIRABAUG),</v>
          </cell>
          <cell r="G117" t="str">
            <v>3RD FLOOR, SHIVAJI PARK</v>
          </cell>
          <cell r="H117" t="str">
            <v>ROAD NO.5,</v>
          </cell>
          <cell r="I117" t="str">
            <v>MUMBAI</v>
          </cell>
          <cell r="J117" t="str">
            <v>400016</v>
          </cell>
        </row>
        <row r="118">
          <cell r="D118" t="str">
            <v>A082</v>
          </cell>
          <cell r="E118" t="str">
            <v>AJAY MADHUKANT VORA</v>
          </cell>
          <cell r="F118" t="str">
            <v>B-65, RIDDHI SIDDHI APTS.,</v>
          </cell>
          <cell r="G118" t="str">
            <v>54/57 R.A.KIDWAI ROAD,</v>
          </cell>
          <cell r="H118" t="str">
            <v>KING'S CIRCLE</v>
          </cell>
          <cell r="I118" t="str">
            <v>MUMBAI</v>
          </cell>
          <cell r="J118" t="str">
            <v>400019</v>
          </cell>
        </row>
        <row r="119">
          <cell r="D119" t="str">
            <v>A083</v>
          </cell>
          <cell r="E119" t="str">
            <v>ALKA RAJESH VORA</v>
          </cell>
          <cell r="F119" t="str">
            <v>B-65 RIDDHI SIDDHI APTS.,</v>
          </cell>
          <cell r="G119" t="str">
            <v>54/57 R.A.KIDWAI ROAD,</v>
          </cell>
          <cell r="H119" t="str">
            <v>KING'S CIRCLE</v>
          </cell>
          <cell r="I119" t="str">
            <v>MUMBAI</v>
          </cell>
          <cell r="J119" t="str">
            <v>400019</v>
          </cell>
        </row>
        <row r="120">
          <cell r="D120" t="str">
            <v>N026</v>
          </cell>
          <cell r="E120" t="str">
            <v>NIRANJANA THACKER</v>
          </cell>
          <cell r="F120" t="str">
            <v>249 SHARAD VILLA, TELANG ROAD,</v>
          </cell>
          <cell r="G120" t="str">
            <v>MATUNGA</v>
          </cell>
          <cell r="I120" t="str">
            <v>MUMBAI</v>
          </cell>
          <cell r="J120" t="str">
            <v>400019</v>
          </cell>
        </row>
        <row r="121">
          <cell r="D121" t="str">
            <v>J046</v>
          </cell>
          <cell r="E121" t="str">
            <v>JASWANTI MADHUKANT VORA</v>
          </cell>
          <cell r="F121" t="str">
            <v>B-65 RIDDHI SIDDHI APTS.,</v>
          </cell>
          <cell r="G121" t="str">
            <v>54/57 R.A.KIDWAI ROAD,</v>
          </cell>
          <cell r="H121" t="str">
            <v>KING'S CIRCLE</v>
          </cell>
          <cell r="I121" t="str">
            <v>MUMBAI</v>
          </cell>
          <cell r="J121" t="str">
            <v>400019</v>
          </cell>
        </row>
        <row r="122">
          <cell r="D122" t="str">
            <v>M071</v>
          </cell>
          <cell r="E122" t="str">
            <v>MADHUKANT TRIBHOVANDAS VORA</v>
          </cell>
          <cell r="F122" t="str">
            <v>B-65 RIDDHI SIDDHI APTS.,</v>
          </cell>
          <cell r="G122" t="str">
            <v>54/57 RAFI AHMED KIDWAI ROAD,</v>
          </cell>
          <cell r="H122" t="str">
            <v>KING'S CIRCLE,</v>
          </cell>
          <cell r="I122" t="str">
            <v>MUMBAI</v>
          </cell>
          <cell r="J122" t="str">
            <v>400019</v>
          </cell>
        </row>
        <row r="123">
          <cell r="D123" t="str">
            <v>J047</v>
          </cell>
          <cell r="E123" t="str">
            <v>JYOTI MADHUKANT VORA</v>
          </cell>
          <cell r="F123" t="str">
            <v>B-65 RIDDHI SIDDHI APTS.,</v>
          </cell>
          <cell r="G123" t="str">
            <v>54/57 R.A.KIDWAI ROAD,</v>
          </cell>
          <cell r="H123" t="str">
            <v>KING'S CIRCLE,</v>
          </cell>
          <cell r="I123" t="str">
            <v>MUMBAI</v>
          </cell>
          <cell r="J123" t="str">
            <v>400019</v>
          </cell>
        </row>
        <row r="124">
          <cell r="D124" t="str">
            <v>V022</v>
          </cell>
          <cell r="E124" t="str">
            <v>VINODBHAI JIVANLAL MEHTA</v>
          </cell>
          <cell r="F124" t="str">
            <v>B-4 PAREKH MAHAL</v>
          </cell>
          <cell r="G124" t="str">
            <v>VEER NARIMAN ROAD</v>
          </cell>
          <cell r="H124" t="str">
            <v>CHURCHGATE</v>
          </cell>
          <cell r="I124" t="str">
            <v>MUMBAI</v>
          </cell>
          <cell r="J124" t="str">
            <v>400020</v>
          </cell>
        </row>
        <row r="125">
          <cell r="D125" t="str">
            <v>A074</v>
          </cell>
          <cell r="E125" t="str">
            <v>ASHOK G.RAJANI</v>
          </cell>
          <cell r="F125" t="str">
            <v>710,DALAMAL TOWERS,</v>
          </cell>
          <cell r="G125" t="str">
            <v>PLOT NO.211,BACKBAY RECLAMATIO</v>
          </cell>
          <cell r="H125" t="str">
            <v>NARIMAN POINT,</v>
          </cell>
          <cell r="I125" t="str">
            <v>MUMBAI</v>
          </cell>
          <cell r="J125" t="str">
            <v>400021</v>
          </cell>
        </row>
        <row r="126">
          <cell r="D126" t="str">
            <v>S053</v>
          </cell>
          <cell r="E126" t="str">
            <v>SURESH VARADARAJAN</v>
          </cell>
          <cell r="F126" t="str">
            <v>2/220,PANCHVATI,</v>
          </cell>
          <cell r="G126" t="str">
            <v>SION [EAST],</v>
          </cell>
          <cell r="I126" t="str">
            <v>MUMBAI</v>
          </cell>
          <cell r="J126" t="str">
            <v>400022</v>
          </cell>
        </row>
        <row r="127">
          <cell r="D127" t="str">
            <v>S093</v>
          </cell>
          <cell r="E127" t="str">
            <v>SHRILAKSHMI TOTAPUDI</v>
          </cell>
          <cell r="F127" t="str">
            <v>BLOCK NO.10,BELA</v>
          </cell>
          <cell r="G127" t="str">
            <v>180,SION [E]</v>
          </cell>
          <cell r="I127" t="str">
            <v>MUMBAI</v>
          </cell>
          <cell r="J127" t="str">
            <v>400022</v>
          </cell>
        </row>
        <row r="128">
          <cell r="D128" t="str">
            <v>D011</v>
          </cell>
          <cell r="E128" t="str">
            <v>DILIP CHOTHANI</v>
          </cell>
          <cell r="F128" t="str">
            <v>A-12 GURUPRASAD CHS</v>
          </cell>
          <cell r="G128" t="str">
            <v>OLD SION TROMBAY ROAD</v>
          </cell>
          <cell r="H128" t="str">
            <v>MUMBAI</v>
          </cell>
          <cell r="J128" t="str">
            <v>400022</v>
          </cell>
        </row>
        <row r="129">
          <cell r="D129" t="str">
            <v>S127</v>
          </cell>
          <cell r="E129" t="str">
            <v>SHANTABEN A.SHAH</v>
          </cell>
          <cell r="F129" t="str">
            <v>C/O.CHANAKYA INVESTMENTS,</v>
          </cell>
          <cell r="G129" t="str">
            <v>10,HAJI KASSAM BLDG.,3RD FLOOR</v>
          </cell>
          <cell r="H129" t="str">
            <v>66.TAMRIND LANE, FORT,</v>
          </cell>
          <cell r="I129" t="str">
            <v>MUMBAI</v>
          </cell>
          <cell r="J129" t="str">
            <v>400023</v>
          </cell>
        </row>
        <row r="130">
          <cell r="D130" t="str">
            <v>M079</v>
          </cell>
          <cell r="E130" t="str">
            <v>MAHESH JADULAL DOSHI</v>
          </cell>
          <cell r="F130" t="str">
            <v>MERCURY COURIER SERVICES</v>
          </cell>
          <cell r="G130" t="str">
            <v>34,ULTIMATE BUSINESS CENTRE,</v>
          </cell>
          <cell r="H130" t="str">
            <v>111-A,M.G.ROAD, FORT,</v>
          </cell>
          <cell r="I130" t="str">
            <v>MUMBAI</v>
          </cell>
          <cell r="J130" t="str">
            <v>400023</v>
          </cell>
        </row>
        <row r="131">
          <cell r="D131" t="str">
            <v>R036</v>
          </cell>
          <cell r="E131" t="str">
            <v>RATANDEVI DAGA</v>
          </cell>
          <cell r="F131" t="str">
            <v>SONAWALA BUILDING,65,</v>
          </cell>
          <cell r="G131" t="str">
            <v>BOMBAY SAMACHAR MARG,</v>
          </cell>
          <cell r="I131" t="str">
            <v>MUMBAI</v>
          </cell>
          <cell r="J131" t="str">
            <v>400023</v>
          </cell>
        </row>
        <row r="132">
          <cell r="D132" t="str">
            <v>R105</v>
          </cell>
          <cell r="E132" t="str">
            <v>RAJENDRA MEHTA</v>
          </cell>
          <cell r="F132" t="str">
            <v>502 P.J.TOWERS,</v>
          </cell>
          <cell r="G132" t="str">
            <v>DALAL STREET,</v>
          </cell>
          <cell r="H132" t="str">
            <v>FORT,</v>
          </cell>
          <cell r="I132" t="str">
            <v>MUMBAI</v>
          </cell>
          <cell r="J132" t="str">
            <v>400023</v>
          </cell>
        </row>
        <row r="133">
          <cell r="D133" t="str">
            <v>S114</v>
          </cell>
          <cell r="E133" t="str">
            <v>SHUBHADA G.DESHPANDE</v>
          </cell>
          <cell r="F133" t="str">
            <v>A/6,BAGESHREE,</v>
          </cell>
          <cell r="G133" t="str">
            <v>SHANKAR GHANEKAR MARG,</v>
          </cell>
          <cell r="H133" t="str">
            <v>PRABHADEVI,</v>
          </cell>
          <cell r="I133" t="str">
            <v>MUMBAI</v>
          </cell>
          <cell r="J133" t="str">
            <v>400025</v>
          </cell>
        </row>
        <row r="134">
          <cell r="D134" t="str">
            <v>K031</v>
          </cell>
          <cell r="E134" t="str">
            <v>KULDEEP NANDAKUMAR PARULEKAR</v>
          </cell>
          <cell r="F134" t="str">
            <v>SIDDHAYOG,</v>
          </cell>
          <cell r="G134" t="str">
            <v>OLD PRABHADEVI ROAD,</v>
          </cell>
          <cell r="H134" t="str">
            <v>PRABHADEVI,</v>
          </cell>
          <cell r="I134" t="str">
            <v>MUMBAI</v>
          </cell>
          <cell r="J134" t="str">
            <v>400025</v>
          </cell>
        </row>
        <row r="135">
          <cell r="D135" t="str">
            <v>R057</v>
          </cell>
          <cell r="E135" t="str">
            <v>R.KANDAVELU</v>
          </cell>
          <cell r="F135" t="str">
            <v>A608,BUGGET,</v>
          </cell>
          <cell r="G135" t="str">
            <v>NEW PRABHADEVI ROAD,</v>
          </cell>
          <cell r="I135" t="str">
            <v>MUMBAI</v>
          </cell>
          <cell r="J135" t="str">
            <v>400025</v>
          </cell>
        </row>
        <row r="136">
          <cell r="D136" t="str">
            <v>N029</v>
          </cell>
          <cell r="E136" t="str">
            <v>NISHA VASA</v>
          </cell>
          <cell r="F136" t="str">
            <v>E-4 SEAFACE PARK,</v>
          </cell>
          <cell r="G136" t="str">
            <v>50 B.DESAI ROAD,</v>
          </cell>
          <cell r="I136" t="str">
            <v>MUMBAI</v>
          </cell>
          <cell r="J136" t="str">
            <v>400026</v>
          </cell>
        </row>
        <row r="137">
          <cell r="D137" t="str">
            <v>IN30154918233987</v>
          </cell>
          <cell r="E137" t="str">
            <v>JULIE SHARAD SHAH</v>
          </cell>
          <cell r="F137" t="str">
            <v>603 PLEASANT PARK</v>
          </cell>
          <cell r="G137" t="str">
            <v>65 PEDDER ROAD</v>
          </cell>
          <cell r="I137" t="str">
            <v>MUMBAI</v>
          </cell>
          <cell r="J137" t="str">
            <v>400026</v>
          </cell>
        </row>
        <row r="138">
          <cell r="D138" t="str">
            <v>P011</v>
          </cell>
          <cell r="E138" t="str">
            <v>PRAKASH VASA [HUF] KARTA</v>
          </cell>
          <cell r="F138" t="str">
            <v>E-4 SEAFACE PARK</v>
          </cell>
          <cell r="G138" t="str">
            <v>50 B DESAI ROAD</v>
          </cell>
          <cell r="I138" t="str">
            <v>MUMBAI</v>
          </cell>
          <cell r="J138" t="str">
            <v>400026</v>
          </cell>
        </row>
        <row r="139">
          <cell r="D139" t="str">
            <v>S088</v>
          </cell>
          <cell r="E139" t="str">
            <v>SHOBHA D. KANVINDE</v>
          </cell>
          <cell r="F139" t="str">
            <v>3/38. CHANDRIKA MAHAL</v>
          </cell>
          <cell r="G139" t="str">
            <v>PRABHU DARSHAN,LADY JAMSHETJI,</v>
          </cell>
          <cell r="H139" t="str">
            <v>RD.,SHIVAJI PARK, DADAR</v>
          </cell>
          <cell r="I139" t="str">
            <v>MUMBAI</v>
          </cell>
          <cell r="J139" t="str">
            <v>400028</v>
          </cell>
        </row>
        <row r="140">
          <cell r="D140" t="str">
            <v>V033</v>
          </cell>
          <cell r="E140" t="str">
            <v>V.NIRMALA</v>
          </cell>
          <cell r="F140" t="str">
            <v>NO.4, MADAN SMRUTI</v>
          </cell>
          <cell r="G140" t="str">
            <v>NO.276, VEER SAVARKAR MARG,</v>
          </cell>
          <cell r="H140" t="str">
            <v>SHIVAJI PARK,</v>
          </cell>
          <cell r="I140" t="str">
            <v>MUMBAI</v>
          </cell>
          <cell r="J140" t="str">
            <v>400028</v>
          </cell>
        </row>
        <row r="141">
          <cell r="D141" t="str">
            <v>V038</v>
          </cell>
          <cell r="E141" t="str">
            <v>VASUDHA K.DESHPANDE</v>
          </cell>
          <cell r="F141" t="str">
            <v>24,SHIRISH MAKARAND HSG.SOC.,</v>
          </cell>
          <cell r="G141" t="str">
            <v>S.B.MARG.</v>
          </cell>
          <cell r="H141" t="str">
            <v>DADAR,</v>
          </cell>
          <cell r="I141" t="str">
            <v>MUMBAI</v>
          </cell>
          <cell r="J141" t="str">
            <v>400028</v>
          </cell>
        </row>
        <row r="142">
          <cell r="D142" t="str">
            <v>M014</v>
          </cell>
          <cell r="E142" t="str">
            <v>MALATI KANTILAL THACKER</v>
          </cell>
          <cell r="F142" t="str">
            <v>GURU NAKAK HOUSE, 2ND FLOOR</v>
          </cell>
          <cell r="G142" t="str">
            <v>20/8 R A KIDWAI ROAD</v>
          </cell>
          <cell r="H142" t="str">
            <v>WADALA SOUTH</v>
          </cell>
          <cell r="I142" t="str">
            <v>MUMBAI</v>
          </cell>
          <cell r="J142" t="str">
            <v>400031</v>
          </cell>
        </row>
        <row r="143">
          <cell r="D143" t="str">
            <v>K016</v>
          </cell>
          <cell r="E143" t="str">
            <v>KANTILAL KANJI THACKER</v>
          </cell>
          <cell r="F143" t="str">
            <v>GURU NANAK HOUSE, 2ND FLOOR,</v>
          </cell>
          <cell r="G143" t="str">
            <v>20/8 R.A.KIDWAI ROAD, WADALA,</v>
          </cell>
          <cell r="I143" t="str">
            <v>MUMBAI</v>
          </cell>
          <cell r="J143" t="str">
            <v>400031</v>
          </cell>
        </row>
        <row r="144">
          <cell r="D144" t="str">
            <v>1301190300014614</v>
          </cell>
          <cell r="E144" t="str">
            <v>PURVEZ DARABSHA ELAVIA</v>
          </cell>
          <cell r="F144" t="str">
            <v>5/12, TATA COLONY,</v>
          </cell>
          <cell r="G144" t="str">
            <v>SIR RATAN TATA RD.,</v>
          </cell>
          <cell r="H144" t="str">
            <v>TARDEO</v>
          </cell>
          <cell r="I144" t="str">
            <v>MUMBAI</v>
          </cell>
          <cell r="J144" t="str">
            <v>400034</v>
          </cell>
        </row>
        <row r="145">
          <cell r="D145" t="str">
            <v>I007</v>
          </cell>
          <cell r="E145" t="str">
            <v>INDER KISHAN REVO</v>
          </cell>
          <cell r="F145" t="str">
            <v>E-16,EVEREST,</v>
          </cell>
          <cell r="G145" t="str">
            <v>TARDEO ROAD,</v>
          </cell>
          <cell r="I145" t="str">
            <v>MUMBAI</v>
          </cell>
          <cell r="J145" t="str">
            <v>400034</v>
          </cell>
        </row>
        <row r="146">
          <cell r="D146" t="str">
            <v>I006</v>
          </cell>
          <cell r="E146" t="str">
            <v>INDER KISHAN REVO</v>
          </cell>
          <cell r="F146" t="str">
            <v>E-16,EVEREST,</v>
          </cell>
          <cell r="G146" t="str">
            <v>TARDEO ROAD,</v>
          </cell>
          <cell r="I146" t="str">
            <v>MUMBAI</v>
          </cell>
          <cell r="J146" t="str">
            <v>400034</v>
          </cell>
        </row>
        <row r="147">
          <cell r="D147" t="str">
            <v>S083</v>
          </cell>
          <cell r="E147" t="str">
            <v>SHEELA CHINIWALA</v>
          </cell>
          <cell r="F147" t="str">
            <v>41,B,SIDDHARTH,</v>
          </cell>
          <cell r="G147" t="str">
            <v>21,NAPEANSEA ROAD</v>
          </cell>
          <cell r="I147" t="str">
            <v>MUMBAI</v>
          </cell>
          <cell r="J147" t="str">
            <v>400036</v>
          </cell>
        </row>
        <row r="148">
          <cell r="D148" t="str">
            <v>D039</v>
          </cell>
          <cell r="E148" t="str">
            <v>DHANASHREE RAMESH BIDIKAR</v>
          </cell>
          <cell r="F148" t="str">
            <v>PLOT NO.15,GULMOHAR ROAD,</v>
          </cell>
          <cell r="G148" t="str">
            <v>OPP.JUHU NEELSAGAR CO.OP.HSG.S</v>
          </cell>
          <cell r="H148" t="str">
            <v>BEHIND "SAWALI"</v>
          </cell>
          <cell r="I148" t="str">
            <v>MUMBAI</v>
          </cell>
          <cell r="J148" t="str">
            <v>400049</v>
          </cell>
        </row>
        <row r="149">
          <cell r="D149" t="str">
            <v>D040</v>
          </cell>
          <cell r="E149" t="str">
            <v>DHANASHREE RAMESH BIDIKAR</v>
          </cell>
          <cell r="F149" t="str">
            <v>PLOT NO.15,GULMOHAR ROAD,</v>
          </cell>
          <cell r="G149" t="str">
            <v>OPP.JUHU NEELSAGAR CO.OP.HSG.,</v>
          </cell>
          <cell r="H149" t="str">
            <v>BEHIND "SAWALI"</v>
          </cell>
          <cell r="I149" t="str">
            <v>MUMBAI</v>
          </cell>
          <cell r="J149" t="str">
            <v>400049</v>
          </cell>
        </row>
        <row r="150">
          <cell r="D150" t="str">
            <v>B054</v>
          </cell>
          <cell r="E150" t="str">
            <v>B.N.NAGAMANI</v>
          </cell>
          <cell r="F150" t="str">
            <v>FLAT NO.9,MAY FAIR `A',</v>
          </cell>
          <cell r="G150" t="str">
            <v>S.V.ROAD,</v>
          </cell>
          <cell r="H150" t="str">
            <v>BANDRA [WEST],</v>
          </cell>
          <cell r="I150" t="str">
            <v>MUMBAI</v>
          </cell>
          <cell r="J150" t="str">
            <v>400050</v>
          </cell>
        </row>
        <row r="151">
          <cell r="D151" t="str">
            <v>R075</v>
          </cell>
          <cell r="E151" t="str">
            <v>RAM MOHAN RAO</v>
          </cell>
          <cell r="F151" t="str">
            <v>C/O.B.BABU RAO,</v>
          </cell>
          <cell r="G151" t="str">
            <v>16/63,M.H.B.COLONY,RECLAMATION</v>
          </cell>
          <cell r="H151" t="str">
            <v>BANDRA [WEST],</v>
          </cell>
          <cell r="I151" t="str">
            <v>MUMBAI</v>
          </cell>
          <cell r="J151" t="str">
            <v>400050</v>
          </cell>
        </row>
        <row r="152">
          <cell r="D152" t="str">
            <v>H020</v>
          </cell>
          <cell r="E152" t="str">
            <v>HEMANGINI B. JOSHIPURA</v>
          </cell>
          <cell r="F152" t="str">
            <v>KHANDELWAL FRIENDS CHS LTD</v>
          </cell>
          <cell r="G152" t="str">
            <v>PLOT NO 485 BLOCK NO B-8</v>
          </cell>
          <cell r="H152" t="str">
            <v>17TH ROAD KHAR (WEST)</v>
          </cell>
          <cell r="I152" t="str">
            <v>MUMBAI</v>
          </cell>
          <cell r="J152" t="str">
            <v>400052</v>
          </cell>
        </row>
        <row r="153">
          <cell r="D153" t="str">
            <v>B017</v>
          </cell>
          <cell r="E153" t="str">
            <v>BHASKERRAI INDRASHANKER JOSHIPURA</v>
          </cell>
          <cell r="F153" t="str">
            <v>KHANDELWAL FRIENDS CHS LTD</v>
          </cell>
          <cell r="G153" t="str">
            <v>PLOT NO 485 BLOCK NO B-8</v>
          </cell>
          <cell r="H153" t="str">
            <v>17TH ROAD KHAR (WEST)</v>
          </cell>
          <cell r="I153" t="str">
            <v>MUMBAI</v>
          </cell>
          <cell r="J153" t="str">
            <v>400052</v>
          </cell>
        </row>
        <row r="154">
          <cell r="D154" t="str">
            <v>B034</v>
          </cell>
          <cell r="E154" t="str">
            <v>BAL GANGADHAR SAMANT</v>
          </cell>
          <cell r="F154" t="str">
            <v>SUNDEEP,</v>
          </cell>
          <cell r="G154" t="str">
            <v>10TH ROAD,</v>
          </cell>
          <cell r="H154" t="str">
            <v>KHAR,</v>
          </cell>
          <cell r="I154" t="str">
            <v>MUMBAI</v>
          </cell>
          <cell r="J154" t="str">
            <v>400052</v>
          </cell>
        </row>
        <row r="155">
          <cell r="D155" t="str">
            <v>S037</v>
          </cell>
          <cell r="E155" t="str">
            <v>SMITA RAMANAND KANCHAN</v>
          </cell>
          <cell r="F155" t="str">
            <v>SHREE KUNJ,20TH ROAD,</v>
          </cell>
          <cell r="G155" t="str">
            <v>KHAR,</v>
          </cell>
          <cell r="I155" t="str">
            <v>MUMBAI</v>
          </cell>
          <cell r="J155" t="str">
            <v>400052</v>
          </cell>
        </row>
        <row r="156">
          <cell r="D156" t="str">
            <v>S095</v>
          </cell>
          <cell r="E156" t="str">
            <v>SMITA R.KANCHAN</v>
          </cell>
          <cell r="F156" t="str">
            <v>SHREE KUNJ,</v>
          </cell>
          <cell r="G156" t="str">
            <v>20TH ROAD,</v>
          </cell>
          <cell r="H156" t="str">
            <v>KHAR,</v>
          </cell>
          <cell r="I156" t="str">
            <v>MUMBAI</v>
          </cell>
          <cell r="J156" t="str">
            <v>400052</v>
          </cell>
        </row>
        <row r="157">
          <cell r="D157" t="str">
            <v>R064</v>
          </cell>
          <cell r="E157" t="str">
            <v>RAJEEV K.VARMA</v>
          </cell>
          <cell r="F157" t="str">
            <v>FLAT 301 B-3 OAKLAND PARK</v>
          </cell>
          <cell r="G157" t="str">
            <v>YAMUNA NAGAR OSHIWARA</v>
          </cell>
          <cell r="H157" t="str">
            <v>LOKHANDWALA ANDHERI (W)</v>
          </cell>
          <cell r="I157" t="str">
            <v>MUMBAI</v>
          </cell>
          <cell r="J157" t="str">
            <v>400053</v>
          </cell>
        </row>
        <row r="158">
          <cell r="D158" t="str">
            <v>H015</v>
          </cell>
          <cell r="E158" t="str">
            <v>HARSHARAN KAUR</v>
          </cell>
          <cell r="F158" t="str">
            <v>402, SUVARNA, 15TH ROAD</v>
          </cell>
          <cell r="G158" t="str">
            <v>SANTACRUZ (W)</v>
          </cell>
          <cell r="I158" t="str">
            <v>MUMBAI</v>
          </cell>
          <cell r="J158" t="str">
            <v>400054</v>
          </cell>
        </row>
        <row r="159">
          <cell r="D159" t="str">
            <v>J007</v>
          </cell>
          <cell r="E159" t="str">
            <v>JASVEEN KAUR</v>
          </cell>
          <cell r="F159" t="str">
            <v>402 SUVARNA,</v>
          </cell>
          <cell r="G159" t="str">
            <v>15, ROAD, SANTACRUZ (W)</v>
          </cell>
          <cell r="I159" t="str">
            <v>MUMBAI</v>
          </cell>
          <cell r="J159" t="str">
            <v>400054</v>
          </cell>
        </row>
        <row r="160">
          <cell r="D160" t="str">
            <v>S042</v>
          </cell>
          <cell r="E160" t="str">
            <v>SUKHDEV SINGH</v>
          </cell>
          <cell r="F160" t="str">
            <v>402,SUVARNA,15 ROAD,</v>
          </cell>
          <cell r="G160" t="str">
            <v>SANTACRUZ(W)</v>
          </cell>
          <cell r="I160" t="str">
            <v>MUMBAI</v>
          </cell>
          <cell r="J160" t="str">
            <v>400054</v>
          </cell>
        </row>
        <row r="161">
          <cell r="D161" t="str">
            <v>M015</v>
          </cell>
          <cell r="E161" t="str">
            <v>MANDIP KAUR</v>
          </cell>
          <cell r="F161" t="str">
            <v>402 SUVARNA, 15 ROAD,</v>
          </cell>
          <cell r="G161" t="str">
            <v>SANTACRUZ WEST</v>
          </cell>
          <cell r="I161" t="str">
            <v>MUMBAI</v>
          </cell>
          <cell r="J161" t="str">
            <v>400054</v>
          </cell>
        </row>
        <row r="162">
          <cell r="D162" t="str">
            <v>C005</v>
          </cell>
          <cell r="E162" t="str">
            <v>CHARANDIP KAUR</v>
          </cell>
          <cell r="F162" t="str">
            <v>402, SUVARNA, 15TH ROAD,</v>
          </cell>
          <cell r="G162" t="str">
            <v>SANTACRUZ (WEST),</v>
          </cell>
          <cell r="I162" t="str">
            <v>MUMBAI</v>
          </cell>
          <cell r="J162" t="str">
            <v>400054</v>
          </cell>
        </row>
        <row r="163">
          <cell r="D163" t="str">
            <v>R014</v>
          </cell>
          <cell r="E163" t="str">
            <v>RAKESH KAPOOR</v>
          </cell>
          <cell r="F163" t="str">
            <v>B2 JAYA SADAN</v>
          </cell>
          <cell r="G163" t="str">
            <v>GR FLR N S RD 3 36 VALLABH</v>
          </cell>
          <cell r="H163" t="str">
            <v>NAGAR HSG STY J V P D S</v>
          </cell>
          <cell r="I163" t="str">
            <v>VILE PARLE (W) MUMBAI</v>
          </cell>
          <cell r="J163" t="str">
            <v>400056</v>
          </cell>
        </row>
        <row r="164">
          <cell r="D164" t="str">
            <v>S104</v>
          </cell>
          <cell r="E164" t="str">
            <v>SUGANDHA KAMALPURI</v>
          </cell>
          <cell r="F164" t="str">
            <v>1,ROOPALI SOCIETY,</v>
          </cell>
          <cell r="G164" t="str">
            <v>A.V.VARTAK MARG,</v>
          </cell>
          <cell r="H164" t="str">
            <v>VILE PARLE,[E]</v>
          </cell>
          <cell r="I164" t="str">
            <v>MUMBAI</v>
          </cell>
          <cell r="J164" t="str">
            <v>400057</v>
          </cell>
        </row>
        <row r="165">
          <cell r="D165" t="str">
            <v>S105</v>
          </cell>
          <cell r="E165" t="str">
            <v>SUGANDHA U.KAMALAPURI</v>
          </cell>
          <cell r="F165" t="str">
            <v>NO.1,ROOPALI,</v>
          </cell>
          <cell r="G165" t="str">
            <v>A.V.VERTAK MARG,</v>
          </cell>
          <cell r="H165" t="str">
            <v>VILE PARLE [EAST],</v>
          </cell>
          <cell r="I165" t="str">
            <v>MUMBAI</v>
          </cell>
          <cell r="J165" t="str">
            <v>400057</v>
          </cell>
        </row>
        <row r="166">
          <cell r="D166" t="str">
            <v>A052</v>
          </cell>
          <cell r="E166" t="str">
            <v>ANUP BAGCHI.</v>
          </cell>
          <cell r="F166" t="str">
            <v>C-202, ICICI APARTMENTS,</v>
          </cell>
          <cell r="G166" t="str">
            <v>CAESAR ROAD,</v>
          </cell>
          <cell r="H166" t="str">
            <v>AMBOLI, ANDHERI [WEST],</v>
          </cell>
          <cell r="I166" t="str">
            <v>MUMBAI</v>
          </cell>
          <cell r="J166" t="str">
            <v>400058</v>
          </cell>
        </row>
        <row r="167">
          <cell r="D167" t="str">
            <v>M039</v>
          </cell>
          <cell r="E167" t="str">
            <v>MADHURI DEORAS</v>
          </cell>
          <cell r="F167" t="str">
            <v>C/O.ANAND KAPRE,</v>
          </cell>
          <cell r="G167" t="str">
            <v>A-103,GULMOHAR APRTS.,CAESAR</v>
          </cell>
          <cell r="H167" t="str">
            <v>ROAD,AMBOLI,ANDHERI [W]</v>
          </cell>
          <cell r="I167" t="str">
            <v>MUMBAI</v>
          </cell>
          <cell r="J167" t="str">
            <v>400058</v>
          </cell>
        </row>
        <row r="168">
          <cell r="D168" t="str">
            <v>M057</v>
          </cell>
          <cell r="E168" t="str">
            <v>MICHAEL BORGES</v>
          </cell>
          <cell r="F168" t="str">
            <v>B002 CAESAR APTS,3 CAESAR RD,</v>
          </cell>
          <cell r="G168" t="str">
            <v>AMBOLI,</v>
          </cell>
          <cell r="H168" t="str">
            <v>ANDHERI [W]</v>
          </cell>
          <cell r="I168" t="str">
            <v>MUMBAI</v>
          </cell>
          <cell r="J168" t="str">
            <v>400058</v>
          </cell>
        </row>
        <row r="169">
          <cell r="D169" t="str">
            <v>S040</v>
          </cell>
          <cell r="E169" t="str">
            <v>SUBHADRA DOLATRAI DESAI</v>
          </cell>
          <cell r="F169" t="str">
            <v>14,SHREYAS,L.S.ROAD,</v>
          </cell>
          <cell r="G169" t="str">
            <v>ANDHERI(WEST),</v>
          </cell>
          <cell r="I169" t="str">
            <v>MUMBAI</v>
          </cell>
          <cell r="J169" t="str">
            <v>400058</v>
          </cell>
        </row>
        <row r="170">
          <cell r="D170" t="str">
            <v>A057</v>
          </cell>
          <cell r="E170" t="str">
            <v>ARPANA A.BAGARKA</v>
          </cell>
          <cell r="F170" t="str">
            <v>SHRINIWAS,</v>
          </cell>
          <cell r="G170" t="str">
            <v>SHRINIWAS BAGARKA MARG,</v>
          </cell>
          <cell r="H170" t="str">
            <v>63,J.B.NAGAR,</v>
          </cell>
          <cell r="I170" t="str">
            <v>MUMBAI</v>
          </cell>
          <cell r="J170" t="str">
            <v>400059</v>
          </cell>
        </row>
        <row r="171">
          <cell r="D171" t="str">
            <v>G002</v>
          </cell>
          <cell r="E171" t="str">
            <v>GOPIKISHAN B DEORA</v>
          </cell>
          <cell r="F171" t="str">
            <v>GREENLAND APTS.</v>
          </cell>
          <cell r="G171" t="str">
            <v>B-2, 3RD FLOOR,ROOM NO.3</v>
          </cell>
          <cell r="H171" t="str">
            <v>J B NAGAR</v>
          </cell>
          <cell r="I171" t="str">
            <v>MUMBAI</v>
          </cell>
          <cell r="J171" t="str">
            <v>400059</v>
          </cell>
        </row>
        <row r="172">
          <cell r="D172" t="str">
            <v>R018</v>
          </cell>
          <cell r="E172" t="str">
            <v>RAMAKANT G DEORA</v>
          </cell>
          <cell r="F172" t="str">
            <v>GREENLAND APTS</v>
          </cell>
          <cell r="G172" t="str">
            <v>B-2/3RD FLOOR</v>
          </cell>
          <cell r="H172" t="str">
            <v>R N 3 J B NAGAR ANDHERI EAST</v>
          </cell>
          <cell r="I172" t="str">
            <v>MUMBAI</v>
          </cell>
          <cell r="J172" t="str">
            <v>400059</v>
          </cell>
        </row>
        <row r="173">
          <cell r="D173" t="str">
            <v>A0118</v>
          </cell>
          <cell r="E173" t="str">
            <v>ASHABEN KUMARBHAI SHAH</v>
          </cell>
          <cell r="F173" t="str">
            <v>1/45,DASHASHRIMALI NAGAR,</v>
          </cell>
          <cell r="G173" t="str">
            <v>NARSING LANE,</v>
          </cell>
          <cell r="H173" t="str">
            <v>MALAD (WEST),</v>
          </cell>
          <cell r="I173" t="str">
            <v>MUMBAI</v>
          </cell>
          <cell r="J173" t="str">
            <v>400064</v>
          </cell>
        </row>
        <row r="174">
          <cell r="D174" t="str">
            <v>A099</v>
          </cell>
          <cell r="E174" t="str">
            <v>ANANT TRIVEDI</v>
          </cell>
          <cell r="F174" t="str">
            <v>302,DADARKAR APARTMENT,</v>
          </cell>
          <cell r="G174" t="str">
            <v>LIBERTY GARDEN, ROAD NO.2.</v>
          </cell>
          <cell r="H174" t="str">
            <v>MALAD [WEST]</v>
          </cell>
          <cell r="I174" t="str">
            <v>MUMBAI</v>
          </cell>
          <cell r="J174" t="str">
            <v>400064</v>
          </cell>
        </row>
        <row r="175">
          <cell r="D175" t="str">
            <v>L002</v>
          </cell>
          <cell r="E175" t="str">
            <v>LALITA RAMESHKUMAR JALAN</v>
          </cell>
          <cell r="F175" t="str">
            <v>A-21, ASHWIN, MARVE ROAD,</v>
          </cell>
          <cell r="G175" t="str">
            <v>MALAD (WEST),</v>
          </cell>
          <cell r="I175" t="str">
            <v>MUMBAI</v>
          </cell>
          <cell r="J175" t="str">
            <v>400064</v>
          </cell>
        </row>
        <row r="176">
          <cell r="D176" t="str">
            <v>P007</v>
          </cell>
          <cell r="E176" t="str">
            <v>PIYUSH PARIKH</v>
          </cell>
          <cell r="F176" t="str">
            <v>B/104,SHREENATH BHUVAN,</v>
          </cell>
          <cell r="G176" t="str">
            <v>BHADRAN NAGAR RD.NO.2,NEAR</v>
          </cell>
          <cell r="H176" t="str">
            <v>MILAP THEATER,MALAD (W)</v>
          </cell>
          <cell r="I176" t="str">
            <v>MUMBAI</v>
          </cell>
          <cell r="J176" t="str">
            <v>400064</v>
          </cell>
        </row>
        <row r="177">
          <cell r="D177" t="str">
            <v>S004</v>
          </cell>
          <cell r="E177" t="str">
            <v>SANJAY RAMNIRANJAN GOENKA</v>
          </cell>
          <cell r="F177" t="str">
            <v>A-32,MANALI EVERSHINE NAGAR,</v>
          </cell>
          <cell r="G177" t="str">
            <v>MALAD(WEST)</v>
          </cell>
          <cell r="I177" t="str">
            <v>MUMBAI</v>
          </cell>
          <cell r="J177" t="str">
            <v>400064</v>
          </cell>
        </row>
        <row r="178">
          <cell r="D178" t="str">
            <v>K046</v>
          </cell>
          <cell r="E178" t="str">
            <v>KRUSHNA JOSHI</v>
          </cell>
          <cell r="F178" t="str">
            <v>3/11 LAXMI APTS</v>
          </cell>
          <cell r="G178" t="str">
            <v>KASTURBA CROSS ROAD NO.1</v>
          </cell>
          <cell r="H178" t="str">
            <v>BORIVLI [E]</v>
          </cell>
          <cell r="I178" t="str">
            <v>MUMBAI</v>
          </cell>
          <cell r="J178" t="str">
            <v>400066</v>
          </cell>
        </row>
        <row r="179">
          <cell r="D179" t="str">
            <v>S078</v>
          </cell>
          <cell r="E179" t="str">
            <v>SHAKUNTALA JOSHI</v>
          </cell>
          <cell r="F179" t="str">
            <v>3/11 LAXMI APTS</v>
          </cell>
          <cell r="G179" t="str">
            <v>KASTURBA CROSS ROAD NO.1</v>
          </cell>
          <cell r="H179" t="str">
            <v>BORIVLI [E]</v>
          </cell>
          <cell r="I179" t="str">
            <v>MUMBAI</v>
          </cell>
          <cell r="J179" t="str">
            <v>400066</v>
          </cell>
        </row>
        <row r="180">
          <cell r="D180" t="str">
            <v>1202550000058502</v>
          </cell>
          <cell r="E180" t="str">
            <v>KIRTI JAYANTILAL SHAH</v>
          </cell>
          <cell r="F180" t="str">
            <v>C - 3, H - 81, MAHAVIR NGR;</v>
          </cell>
          <cell r="G180" t="str">
            <v>SHANKAR LANE,</v>
          </cell>
          <cell r="H180" t="str">
            <v>KANDIVALI (WEST)</v>
          </cell>
          <cell r="I180" t="str">
            <v>MUMBAI</v>
          </cell>
          <cell r="J180" t="str">
            <v>400067</v>
          </cell>
        </row>
        <row r="181">
          <cell r="D181" t="str">
            <v>H051</v>
          </cell>
          <cell r="E181" t="str">
            <v>HEMLATA VAMAN KARVAT</v>
          </cell>
          <cell r="F181" t="str">
            <v>203,SAHIYADRI,</v>
          </cell>
          <cell r="G181" t="str">
            <v>DUTTA MANDIR RD.,DAHANUKARWADI</v>
          </cell>
          <cell r="H181" t="str">
            <v>KANDIVLI [WEST],</v>
          </cell>
          <cell r="I181" t="str">
            <v>MUMBAI</v>
          </cell>
          <cell r="J181" t="str">
            <v>400067</v>
          </cell>
        </row>
        <row r="182">
          <cell r="D182" t="str">
            <v>IN30373510001518</v>
          </cell>
          <cell r="E182" t="str">
            <v>KIRTI SHAH</v>
          </cell>
          <cell r="F182" t="str">
            <v>C/3, H-WING, FLAT NO-81</v>
          </cell>
          <cell r="G182" t="str">
            <v>3RD FLOOR, MAHAVIR NAGAR</v>
          </cell>
          <cell r="H182" t="str">
            <v>SHANKER LANE, KANDIVALI-WEST</v>
          </cell>
          <cell r="I182" t="str">
            <v>MUMBAI, MAHARASHTRA</v>
          </cell>
          <cell r="J182" t="str">
            <v>400067</v>
          </cell>
        </row>
        <row r="183">
          <cell r="D183" t="str">
            <v>V050</v>
          </cell>
          <cell r="E183" t="str">
            <v>VITHALDAS K.VED</v>
          </cell>
          <cell r="F183" t="str">
            <v>SHARADDHA,FLAT NO.5,</v>
          </cell>
          <cell r="G183" t="str">
            <v>KASTURBHA ROAD,</v>
          </cell>
          <cell r="H183" t="str">
            <v>KANDIVLI,</v>
          </cell>
          <cell r="I183" t="str">
            <v>MUMBAI</v>
          </cell>
          <cell r="J183" t="str">
            <v>400067</v>
          </cell>
        </row>
        <row r="184">
          <cell r="D184" t="str">
            <v>A006</v>
          </cell>
          <cell r="E184" t="str">
            <v>ANANDILAL POKHARNA</v>
          </cell>
          <cell r="F184" t="str">
            <v>A/18,HILL PARK APT</v>
          </cell>
          <cell r="G184" t="str">
            <v>NEAR DAHISAR</v>
          </cell>
          <cell r="I184" t="str">
            <v>MUMBAI</v>
          </cell>
          <cell r="J184" t="str">
            <v>400068</v>
          </cell>
        </row>
        <row r="185">
          <cell r="D185" t="str">
            <v>N069</v>
          </cell>
          <cell r="E185" t="str">
            <v>NIRANJAN POPATLAL SHAH</v>
          </cell>
          <cell r="F185" t="str">
            <v>`NIKUNJ',</v>
          </cell>
          <cell r="G185" t="str">
            <v>MAVJI WADI, OLD NAGARDAS ROAD,</v>
          </cell>
          <cell r="H185" t="str">
            <v>ANDHERI [EAST],</v>
          </cell>
          <cell r="I185" t="str">
            <v>MUMBAI</v>
          </cell>
          <cell r="J185" t="str">
            <v>400069</v>
          </cell>
        </row>
        <row r="186">
          <cell r="D186" t="str">
            <v>B029</v>
          </cell>
          <cell r="E186" t="str">
            <v>B.R.MUKHERJI</v>
          </cell>
          <cell r="F186" t="str">
            <v>3,UNION PARK</v>
          </cell>
          <cell r="G186" t="str">
            <v>S.T.ROAD,</v>
          </cell>
          <cell r="H186" t="str">
            <v>CHEMBUR,</v>
          </cell>
          <cell r="I186" t="str">
            <v>MUMBAI</v>
          </cell>
          <cell r="J186" t="str">
            <v>400071</v>
          </cell>
        </row>
        <row r="187">
          <cell r="D187" t="str">
            <v>DS04</v>
          </cell>
          <cell r="E187" t="str">
            <v>SHANTI MUKHARJI</v>
          </cell>
          <cell r="F187" t="str">
            <v>3,UNION PARK,</v>
          </cell>
          <cell r="G187" t="str">
            <v>CHEMBUR</v>
          </cell>
          <cell r="I187" t="str">
            <v>MUMBAI</v>
          </cell>
          <cell r="J187" t="str">
            <v>400071</v>
          </cell>
        </row>
        <row r="188">
          <cell r="D188" t="str">
            <v>A058</v>
          </cell>
          <cell r="E188" t="str">
            <v>ARUN KUMAR CHAKRABORTY</v>
          </cell>
          <cell r="F188" t="str">
            <v>9,SHREENIKETAN,</v>
          </cell>
          <cell r="G188" t="str">
            <v>ST.ANTHONY ROAD,</v>
          </cell>
          <cell r="H188" t="str">
            <v>CHEMBUR,</v>
          </cell>
          <cell r="I188" t="str">
            <v>MUMBAI</v>
          </cell>
          <cell r="J188" t="str">
            <v>400071</v>
          </cell>
        </row>
        <row r="189">
          <cell r="D189" t="str">
            <v>DB01</v>
          </cell>
          <cell r="E189" t="str">
            <v>B.R.MUKHARJI</v>
          </cell>
          <cell r="F189" t="str">
            <v>3 UNION PARK,</v>
          </cell>
          <cell r="G189" t="str">
            <v>CHEMBUR</v>
          </cell>
          <cell r="I189" t="str">
            <v>MUMBAI</v>
          </cell>
          <cell r="J189" t="str">
            <v>400071</v>
          </cell>
        </row>
        <row r="190">
          <cell r="D190" t="str">
            <v>DK01</v>
          </cell>
          <cell r="E190" t="str">
            <v>KANAILAL MUKHARJI</v>
          </cell>
          <cell r="F190" t="str">
            <v>3 UNION PARK,CHEMBUR,</v>
          </cell>
          <cell r="G190" t="str">
            <v>CHEMBUR</v>
          </cell>
          <cell r="I190" t="str">
            <v>MUMBAI</v>
          </cell>
          <cell r="J190" t="str">
            <v>400071</v>
          </cell>
        </row>
        <row r="191">
          <cell r="D191" t="str">
            <v>S084</v>
          </cell>
          <cell r="E191" t="str">
            <v>SHEELA SUBRAMANIAN</v>
          </cell>
          <cell r="F191" t="str">
            <v>9\551,VYSAKH</v>
          </cell>
          <cell r="G191" t="str">
            <v>11TH ROAD, CHEMBUR ,</v>
          </cell>
          <cell r="I191" t="str">
            <v>MUMBAI</v>
          </cell>
          <cell r="J191" t="str">
            <v>400071</v>
          </cell>
        </row>
        <row r="192">
          <cell r="D192" t="str">
            <v>V029</v>
          </cell>
          <cell r="E192" t="str">
            <v>VANDANA MUKHERJI</v>
          </cell>
          <cell r="F192" t="str">
            <v>3,UNION PARK,</v>
          </cell>
          <cell r="G192" t="str">
            <v>CHEMBUR,</v>
          </cell>
          <cell r="I192" t="str">
            <v>MUMBAI</v>
          </cell>
          <cell r="J192" t="str">
            <v>400071</v>
          </cell>
        </row>
        <row r="193">
          <cell r="D193" t="str">
            <v>IN30311610065474</v>
          </cell>
          <cell r="E193" t="str">
            <v>MULCHAND DAMJI KHIMSARIYA</v>
          </cell>
          <cell r="F193" t="str">
            <v>30/876.PANT NAGAR</v>
          </cell>
          <cell r="G193" t="str">
            <v>NEAR VEGETABLE MKT</v>
          </cell>
          <cell r="H193" t="str">
            <v>GHATKOPAR(EAST)</v>
          </cell>
          <cell r="I193" t="str">
            <v>MUMBAI</v>
          </cell>
          <cell r="J193" t="str">
            <v>400075</v>
          </cell>
        </row>
        <row r="194">
          <cell r="D194" t="str">
            <v>S094</v>
          </cell>
          <cell r="E194" t="str">
            <v>SITA V.KOTAK</v>
          </cell>
          <cell r="F194" t="str">
            <v>227/5982,PANT NAGAR,</v>
          </cell>
          <cell r="G194" t="str">
            <v>GHATKOPAR [EAST],</v>
          </cell>
          <cell r="I194" t="str">
            <v>MUMBAI</v>
          </cell>
          <cell r="J194" t="str">
            <v>400075</v>
          </cell>
        </row>
        <row r="195">
          <cell r="D195" t="str">
            <v>C019</v>
          </cell>
          <cell r="E195" t="str">
            <v>CHATRABHUJ GOVINDJI THAKKAR</v>
          </cell>
          <cell r="F195" t="str">
            <v>C/3 VASUNDHARA, 14 TILAK ROAD</v>
          </cell>
          <cell r="G195" t="str">
            <v>GHATKOPAR EAST</v>
          </cell>
          <cell r="H195" t="str">
            <v>BOMBAY</v>
          </cell>
          <cell r="I195" t="str">
            <v>MUMBAI</v>
          </cell>
          <cell r="J195" t="str">
            <v>400077</v>
          </cell>
        </row>
        <row r="196">
          <cell r="D196" t="str">
            <v>A101</v>
          </cell>
          <cell r="E196" t="str">
            <v>ATUL D.BHATIA</v>
          </cell>
          <cell r="F196" t="str">
            <v>C/ ,SHARMIN,SHANTI PARK,</v>
          </cell>
          <cell r="G196" t="str">
            <v>VALLABHBAUG LANE EXTN.,</v>
          </cell>
          <cell r="H196" t="str">
            <v>GHATKOPAR (EAST),</v>
          </cell>
          <cell r="I196" t="str">
            <v>MUMBAI</v>
          </cell>
          <cell r="J196" t="str">
            <v>400077</v>
          </cell>
        </row>
        <row r="197">
          <cell r="D197" t="str">
            <v>H024</v>
          </cell>
          <cell r="E197" t="str">
            <v>HEMLATABEN JADAVJI KOTHARI</v>
          </cell>
          <cell r="F197" t="str">
            <v>10, HEM APARTMENT</v>
          </cell>
          <cell r="G197" t="str">
            <v>42B, DR.M.P. VAIDYA MARG</v>
          </cell>
          <cell r="H197" t="str">
            <v>GHATKOPAR</v>
          </cell>
          <cell r="I197" t="str">
            <v>MUMBAI</v>
          </cell>
          <cell r="J197" t="str">
            <v>400077</v>
          </cell>
        </row>
        <row r="198">
          <cell r="D198" t="str">
            <v>L008</v>
          </cell>
          <cell r="E198" t="str">
            <v>LAXMIDAS KANJI PALAN</v>
          </cell>
          <cell r="F198" t="str">
            <v>JAI ABHISHEK PLOT NO 111</v>
          </cell>
          <cell r="G198" t="str">
            <v>2ND FLOOR BLOCK NO 20</v>
          </cell>
          <cell r="H198" t="str">
            <v>GARODIA NAGAR GHATKOPAR (E)</v>
          </cell>
          <cell r="I198" t="str">
            <v>MUMBAI</v>
          </cell>
          <cell r="J198" t="str">
            <v>400077</v>
          </cell>
        </row>
        <row r="199">
          <cell r="D199" t="str">
            <v>V035</v>
          </cell>
          <cell r="E199" t="str">
            <v>VARSHA J GANATRA</v>
          </cell>
          <cell r="F199" t="str">
            <v>12A GEETA PRAKASH</v>
          </cell>
          <cell r="G199" t="str">
            <v>B WING 4TH FLOOR</v>
          </cell>
          <cell r="H199" t="str">
            <v>123 GARODIA NAGAR</v>
          </cell>
          <cell r="I199" t="str">
            <v>GHATKOPAR EAST MUMBAI</v>
          </cell>
          <cell r="J199" t="str">
            <v>400077</v>
          </cell>
        </row>
        <row r="200">
          <cell r="D200" t="str">
            <v>H009</v>
          </cell>
          <cell r="E200" t="str">
            <v>HARSHAD LAXMIDAS KOTHARI</v>
          </cell>
          <cell r="F200" t="str">
            <v>172, F HEM BHUVAN</v>
          </cell>
          <cell r="G200" t="str">
            <v>M. G. ROAD</v>
          </cell>
          <cell r="H200" t="str">
            <v>GHATKOPAR(EAST)</v>
          </cell>
          <cell r="I200" t="str">
            <v>MUMBAI</v>
          </cell>
          <cell r="J200" t="str">
            <v>400077</v>
          </cell>
        </row>
        <row r="201">
          <cell r="D201" t="str">
            <v>V010</v>
          </cell>
          <cell r="E201" t="str">
            <v>VASANTIBEN BABULAL PALAN</v>
          </cell>
          <cell r="F201" t="str">
            <v>58/11 MATHUR</v>
          </cell>
          <cell r="G201" t="str">
            <v>R B MEHTA MARG</v>
          </cell>
          <cell r="H201" t="str">
            <v>GHATKOPAR(EAST)</v>
          </cell>
          <cell r="I201" t="str">
            <v>MUMBAI</v>
          </cell>
          <cell r="J201" t="str">
            <v>400077</v>
          </cell>
        </row>
        <row r="202">
          <cell r="D202" t="str">
            <v>FIU01</v>
          </cell>
          <cell r="E202" t="str">
            <v>UNIT TRUST OF INDIA</v>
          </cell>
          <cell r="F202" t="str">
            <v>STOCK HOLDING CORP OF I LTD</v>
          </cell>
          <cell r="G202" t="str">
            <v>44/1 MEHRA ESTATE L B S MARG</v>
          </cell>
          <cell r="H202" t="str">
            <v>NEAR VIKROLI ST VIKROLI</v>
          </cell>
          <cell r="I202" t="str">
            <v>MUMBAI</v>
          </cell>
          <cell r="J202" t="str">
            <v>400079</v>
          </cell>
        </row>
        <row r="203">
          <cell r="D203" t="str">
            <v>C027</v>
          </cell>
          <cell r="E203" t="str">
            <v>CHARU S.PAREKH</v>
          </cell>
          <cell r="F203" t="str">
            <v>A-13,NEELKANTH TIRTH,</v>
          </cell>
          <cell r="G203" t="str">
            <v>ZAVER ROAD,</v>
          </cell>
          <cell r="H203" t="str">
            <v>MULUND (WEST),</v>
          </cell>
          <cell r="I203" t="str">
            <v>MUMBAI</v>
          </cell>
          <cell r="J203" t="str">
            <v>400080</v>
          </cell>
        </row>
        <row r="204">
          <cell r="D204" t="str">
            <v>C010</v>
          </cell>
          <cell r="E204" t="str">
            <v>CHANDRABALA MAHENDRA KATIRA</v>
          </cell>
          <cell r="F204" t="str">
            <v>MOOLDEEP,3RD FLOOR,</v>
          </cell>
          <cell r="G204" t="str">
            <v>VALJI LADKE ROAD,</v>
          </cell>
          <cell r="H204" t="str">
            <v>MULUND [WEST],</v>
          </cell>
          <cell r="I204" t="str">
            <v>MUMBAI</v>
          </cell>
          <cell r="J204" t="str">
            <v>400080</v>
          </cell>
        </row>
        <row r="205">
          <cell r="D205" t="str">
            <v>H044</v>
          </cell>
          <cell r="E205" t="str">
            <v>HIMATLAL K.THAKKER</v>
          </cell>
          <cell r="F205" t="str">
            <v>R.P.ROAD,</v>
          </cell>
          <cell r="G205" t="str">
            <v>MULUND [WEST],</v>
          </cell>
          <cell r="I205" t="str">
            <v>MUMBAI</v>
          </cell>
          <cell r="J205" t="str">
            <v>400080</v>
          </cell>
        </row>
        <row r="206">
          <cell r="D206" t="str">
            <v>IN30075711023101</v>
          </cell>
          <cell r="E206" t="str">
            <v>JAYESH KANTILAL DOSHI</v>
          </cell>
          <cell r="F206" t="str">
            <v>A/3 ANUPAMA B.P CROSS ROAD ND 4</v>
          </cell>
          <cell r="G206" t="str">
            <v>NEAR DEVIDAYAL ROAD GARDEN</v>
          </cell>
          <cell r="H206" t="str">
            <v>MULUNE WEST</v>
          </cell>
          <cell r="I206" t="str">
            <v>MUMBAI</v>
          </cell>
          <cell r="J206" t="str">
            <v>400080</v>
          </cell>
        </row>
        <row r="207">
          <cell r="D207" t="str">
            <v>S170</v>
          </cell>
          <cell r="E207" t="str">
            <v>SWETA JITESH SANGHVI</v>
          </cell>
          <cell r="F207" t="str">
            <v>A-11,NEELKANTH TIRTH,</v>
          </cell>
          <cell r="G207" t="str">
            <v>ZAVER ROAD,</v>
          </cell>
          <cell r="H207" t="str">
            <v>MULUND (WEST),</v>
          </cell>
          <cell r="I207" t="str">
            <v>MUMBAI</v>
          </cell>
          <cell r="J207" t="str">
            <v>400080</v>
          </cell>
        </row>
        <row r="208">
          <cell r="D208" t="str">
            <v>V002</v>
          </cell>
          <cell r="E208" t="str">
            <v>VALLABHDAS NARAYANJI DAWDA</v>
          </cell>
          <cell r="F208" t="str">
            <v>VASUDHA BUILDING, 1ST FLLOR,</v>
          </cell>
          <cell r="G208" t="str">
            <v>DEVIDAYAL ROAD, ABOVE-</v>
          </cell>
          <cell r="H208" t="str">
            <v>BANK OF INDIA MULUND [W]</v>
          </cell>
          <cell r="I208" t="str">
            <v>MUMBAI</v>
          </cell>
          <cell r="J208" t="str">
            <v>400080</v>
          </cell>
        </row>
        <row r="209">
          <cell r="D209" t="str">
            <v>L004</v>
          </cell>
          <cell r="E209" t="str">
            <v>LATA VALLABHDAS DAWDA</v>
          </cell>
          <cell r="F209" t="str">
            <v>VASHUDA BUILDING, 1ST FLOOR,</v>
          </cell>
          <cell r="G209" t="str">
            <v>DEVIDAAYAL ROAD, ABOVE-</v>
          </cell>
          <cell r="H209" t="str">
            <v>BANK OF INDIA MULUND [W]</v>
          </cell>
          <cell r="I209" t="str">
            <v>MUMBAI</v>
          </cell>
          <cell r="J209" t="str">
            <v>400080</v>
          </cell>
        </row>
        <row r="210">
          <cell r="D210" t="str">
            <v>R060</v>
          </cell>
          <cell r="E210" t="str">
            <v>R.VENKATRAMAN</v>
          </cell>
          <cell r="F210" t="str">
            <v>601,RISHABH</v>
          </cell>
          <cell r="G210" t="str">
            <v>SARVODAYA NAGAR</v>
          </cell>
          <cell r="H210" t="str">
            <v>NAHUR ROAD, MULUND (W)</v>
          </cell>
          <cell r="I210" t="str">
            <v>MUMBAI</v>
          </cell>
          <cell r="J210" t="str">
            <v>400080</v>
          </cell>
        </row>
        <row r="211">
          <cell r="D211" t="str">
            <v>M060</v>
          </cell>
          <cell r="E211" t="str">
            <v>MURLIDHAR MARUTI PHALKE</v>
          </cell>
          <cell r="F211" t="str">
            <v>MUNCIPAL BLDG NO.D</v>
          </cell>
          <cell r="G211" t="str">
            <v>R.NO.2,S.K.BARVE NAGAR</v>
          </cell>
          <cell r="H211" t="str">
            <v>BHATWADI,GHATKOPAR(W)</v>
          </cell>
          <cell r="I211" t="str">
            <v>MUMBAI</v>
          </cell>
          <cell r="J211" t="str">
            <v>400084</v>
          </cell>
        </row>
        <row r="212">
          <cell r="D212" t="str">
            <v>S112</v>
          </cell>
          <cell r="E212" t="str">
            <v>SUSHIL L.POKLE</v>
          </cell>
          <cell r="F212" t="str">
            <v>A/22,MUNJAL NAGAR,</v>
          </cell>
          <cell r="G212" t="str">
            <v>HIGHWAY,</v>
          </cell>
          <cell r="H212" t="str">
            <v>CHEMBUR,</v>
          </cell>
          <cell r="I212" t="str">
            <v>MUMBAI</v>
          </cell>
          <cell r="J212" t="str">
            <v>400084</v>
          </cell>
        </row>
        <row r="213">
          <cell r="D213" t="str">
            <v>EM01</v>
          </cell>
          <cell r="E213" t="str">
            <v>MADHUKAR KISAN BENDAL</v>
          </cell>
          <cell r="F213" t="str">
            <v>SHINDE CHAWL NO. 42, ROOM NO.6</v>
          </cell>
          <cell r="G213" t="str">
            <v>SAINATH NAGAR ROAD, GOLIBAR</v>
          </cell>
          <cell r="H213" t="str">
            <v>GHATKOPAR (W)</v>
          </cell>
          <cell r="I213" t="str">
            <v>MUMBAI</v>
          </cell>
          <cell r="J213" t="str">
            <v>400086</v>
          </cell>
        </row>
        <row r="214">
          <cell r="D214" t="str">
            <v>J035</v>
          </cell>
          <cell r="E214" t="str">
            <v>JAYESH K.KOTHARI</v>
          </cell>
          <cell r="F214" t="str">
            <v>1002,6D-DAMODAR PARK,</v>
          </cell>
          <cell r="G214" t="str">
            <v>L.B.S.MARG,</v>
          </cell>
          <cell r="H214" t="str">
            <v>GHATKOPAR [W],</v>
          </cell>
          <cell r="I214" t="str">
            <v>MUMBAI</v>
          </cell>
          <cell r="J214" t="str">
            <v>400086</v>
          </cell>
        </row>
        <row r="215">
          <cell r="D215" t="str">
            <v>K063</v>
          </cell>
          <cell r="E215" t="str">
            <v>K.R.SHASHI</v>
          </cell>
          <cell r="F215" t="str">
            <v>B-4,SHRIKRIPA,</v>
          </cell>
          <cell r="G215" t="str">
            <v>DATTA GURU CO-OP.HSG.SOC.,</v>
          </cell>
          <cell r="H215" t="str">
            <v>DEONAR,</v>
          </cell>
          <cell r="I215" t="str">
            <v>MUMBAI</v>
          </cell>
          <cell r="J215" t="str">
            <v>400088</v>
          </cell>
        </row>
        <row r="216">
          <cell r="D216" t="str">
            <v>N045</v>
          </cell>
          <cell r="E216" t="str">
            <v>NEELAM L.POKLE</v>
          </cell>
          <cell r="F216" t="str">
            <v>A/22,MUNJAL NAGAR,</v>
          </cell>
          <cell r="G216" t="str">
            <v>HIGHWAY,</v>
          </cell>
          <cell r="H216" t="str">
            <v>CHEMBUR,</v>
          </cell>
          <cell r="I216" t="str">
            <v>MUMBAI</v>
          </cell>
          <cell r="J216" t="str">
            <v>400089</v>
          </cell>
        </row>
        <row r="217">
          <cell r="D217" t="str">
            <v>H022</v>
          </cell>
          <cell r="E217" t="str">
            <v>HEMANT JOSHI</v>
          </cell>
          <cell r="F217" t="str">
            <v>3A VIVEKANAND NAGAR</v>
          </cell>
          <cell r="G217" t="str">
            <v>56 S V ROAD</v>
          </cell>
          <cell r="H217" t="str">
            <v>BORIVALI (WEST)</v>
          </cell>
          <cell r="I217" t="str">
            <v>MUMBAI</v>
          </cell>
          <cell r="J217" t="str">
            <v>400092</v>
          </cell>
        </row>
        <row r="218">
          <cell r="D218" t="str">
            <v>G025</v>
          </cell>
          <cell r="E218" t="str">
            <v>GEETADEVI M.MANIHAR</v>
          </cell>
          <cell r="F218" t="str">
            <v>3,RADHA KUNJ,</v>
          </cell>
          <cell r="G218" t="str">
            <v>ROKADIA LANE,</v>
          </cell>
          <cell r="H218" t="str">
            <v>BORIVALI [WEST],</v>
          </cell>
          <cell r="I218" t="str">
            <v>MUMBAI</v>
          </cell>
          <cell r="J218" t="str">
            <v>400092</v>
          </cell>
        </row>
        <row r="219">
          <cell r="D219" t="str">
            <v>S002</v>
          </cell>
          <cell r="E219" t="str">
            <v>SANAT VYAS</v>
          </cell>
          <cell r="F219" t="str">
            <v>5/6 SHILPAKAR SOCIETY</v>
          </cell>
          <cell r="G219" t="str">
            <v>1ST FLOOR CHANAKYA NAGAR</v>
          </cell>
          <cell r="H219" t="str">
            <v>AKURLI X RD NO1 KANDIVALI (E)</v>
          </cell>
          <cell r="I219" t="str">
            <v>MUMBAI</v>
          </cell>
          <cell r="J219" t="str">
            <v>400101</v>
          </cell>
        </row>
        <row r="220">
          <cell r="D220" t="str">
            <v>S132</v>
          </cell>
          <cell r="E220" t="str">
            <v>SHEFALI SANJAY GANDHI</v>
          </cell>
          <cell r="F220" t="str">
            <v>B-301 "GOKUL GAGAN"</v>
          </cell>
          <cell r="G220" t="str">
            <v>THAKUR VILLAGE SCH</v>
          </cell>
          <cell r="H220" t="str">
            <v>NR SAMTA NGR WEST EXP HIGHWAY</v>
          </cell>
          <cell r="I220" t="str">
            <v>KANDIVALI E MUMBAI</v>
          </cell>
          <cell r="J220" t="str">
            <v>400101</v>
          </cell>
        </row>
        <row r="221">
          <cell r="D221" t="str">
            <v>P002</v>
          </cell>
          <cell r="E221" t="str">
            <v>PAMMY JASPAL SINGH NARANG</v>
          </cell>
          <cell r="F221" t="str">
            <v>D-3,305, LOKPURAM,</v>
          </cell>
          <cell r="G221" t="str">
            <v>BANSURI BUILDING,</v>
          </cell>
          <cell r="H221" t="str">
            <v>POKHARAN 2,</v>
          </cell>
          <cell r="I221" t="str">
            <v>THANE,</v>
          </cell>
          <cell r="J221" t="str">
            <v>400601</v>
          </cell>
        </row>
        <row r="222">
          <cell r="D222" t="str">
            <v>B036</v>
          </cell>
          <cell r="E222" t="str">
            <v>BHANUMATI THAKKAR</v>
          </cell>
          <cell r="F222" t="str">
            <v>FLAT.NO.13,3RD FLR,</v>
          </cell>
          <cell r="G222" t="str">
            <v>SURYA PRAKASH HSG.SCT.</v>
          </cell>
          <cell r="H222" t="str">
            <v>TEKANY BUNGLA RD,</v>
          </cell>
          <cell r="I222" t="str">
            <v>THANE</v>
          </cell>
          <cell r="J222" t="str">
            <v>400602</v>
          </cell>
        </row>
        <row r="223">
          <cell r="D223" t="str">
            <v>V052</v>
          </cell>
          <cell r="E223" t="str">
            <v>VINOD KESHAVLAL THAKKAR,</v>
          </cell>
          <cell r="F223" t="str">
            <v>13 SURYA PRAKASH CHS LTD</v>
          </cell>
          <cell r="G223" t="str">
            <v>TEKDI BUNGLOW</v>
          </cell>
          <cell r="H223" t="str">
            <v>3 PETROL PUMPS</v>
          </cell>
          <cell r="I223" t="str">
            <v>THANE</v>
          </cell>
          <cell r="J223" t="str">
            <v>400602</v>
          </cell>
        </row>
        <row r="224">
          <cell r="D224" t="str">
            <v>V034</v>
          </cell>
          <cell r="E224" t="str">
            <v>VAISHALI L.DESHPANDE</v>
          </cell>
          <cell r="F224" t="str">
            <v>15,OMPRASAD MANISHANKAR,</v>
          </cell>
          <cell r="G224" t="str">
            <v>KALWA,</v>
          </cell>
          <cell r="I224" t="str">
            <v>THANE</v>
          </cell>
          <cell r="J224" t="str">
            <v>400605</v>
          </cell>
        </row>
        <row r="225">
          <cell r="D225" t="str">
            <v>V032</v>
          </cell>
          <cell r="E225" t="str">
            <v>V.GOPAL KRISHNA</v>
          </cell>
          <cell r="F225" t="str">
            <v>NEPTUNE CO.OP.HSG.SOC.,</v>
          </cell>
          <cell r="G225" t="str">
            <v>FLAT A-14, 3RD FLOOR,</v>
          </cell>
          <cell r="H225" t="str">
            <v>SEC.4, VASHI,</v>
          </cell>
          <cell r="I225" t="str">
            <v>NEW BOMBAY</v>
          </cell>
          <cell r="J225" t="str">
            <v>400703</v>
          </cell>
        </row>
        <row r="226">
          <cell r="D226" t="str">
            <v>S109</v>
          </cell>
          <cell r="E226" t="str">
            <v>SURESH A.BHISE</v>
          </cell>
          <cell r="F226" t="str">
            <v>S.S.II/75,SECTOR-2,</v>
          </cell>
          <cell r="G226" t="str">
            <v>VASHI,</v>
          </cell>
          <cell r="I226" t="str">
            <v>NEW BOMBAY</v>
          </cell>
          <cell r="J226" t="str">
            <v>400703</v>
          </cell>
        </row>
        <row r="227">
          <cell r="D227" t="str">
            <v>EM02</v>
          </cell>
          <cell r="E227" t="str">
            <v>MEENAXI C.PANDYA</v>
          </cell>
          <cell r="F227" t="str">
            <v>006, CHETAN, POOJA NAGAR</v>
          </cell>
          <cell r="G227" t="str">
            <v>MIRA ROAD (E)</v>
          </cell>
          <cell r="H227" t="str">
            <v>THANE</v>
          </cell>
          <cell r="I227" t="str">
            <v>MUMBAI</v>
          </cell>
          <cell r="J227" t="str">
            <v>401104</v>
          </cell>
        </row>
        <row r="228">
          <cell r="D228" t="str">
            <v>A065</v>
          </cell>
          <cell r="E228" t="str">
            <v>ASHOK GHARKAR</v>
          </cell>
          <cell r="F228" t="str">
            <v>103-A,JAMUNA BAUG,</v>
          </cell>
          <cell r="G228" t="str">
            <v>NAVGHAR ROAD,</v>
          </cell>
          <cell r="H228" t="str">
            <v>BHAYANDAR [E]</v>
          </cell>
          <cell r="I228" t="str">
            <v>MUMBAI</v>
          </cell>
          <cell r="J228" t="str">
            <v>401105</v>
          </cell>
        </row>
        <row r="229">
          <cell r="D229" t="str">
            <v>1206300000008740</v>
          </cell>
          <cell r="E229" t="str">
            <v>DINESHKUMAR OTARMAL KHANDELWAL</v>
          </cell>
          <cell r="F229" t="str">
            <v>102 KHARI VIL S N 127 CABIN</v>
          </cell>
          <cell r="G229" t="str">
            <v>X RD NR SATYANARAYAN MANDIR</v>
          </cell>
          <cell r="H229" t="str">
            <v>BHYANDER (E)</v>
          </cell>
          <cell r="I229" t="str">
            <v>MUMBAI</v>
          </cell>
          <cell r="J229" t="str">
            <v>401105</v>
          </cell>
        </row>
        <row r="230">
          <cell r="D230" t="str">
            <v>IN30009511077916</v>
          </cell>
          <cell r="E230" t="str">
            <v>Sameer Gopinath Nasnodkar</v>
          </cell>
          <cell r="F230" t="str">
            <v>Datta Sadan</v>
          </cell>
          <cell r="G230" t="str">
            <v>Kirbhat Nuvem</v>
          </cell>
          <cell r="I230" t="str">
            <v>Salcete, Goa</v>
          </cell>
          <cell r="J230" t="str">
            <v>403604</v>
          </cell>
        </row>
        <row r="231">
          <cell r="D231" t="str">
            <v>U005</v>
          </cell>
          <cell r="E231" t="str">
            <v>USHA A.PARANDKAR</v>
          </cell>
          <cell r="F231" t="str">
            <v>SNEHA CO.OP.HSG.SOCIETY,</v>
          </cell>
          <cell r="G231" t="str">
            <v>SECTOR-2,CIDCO,</v>
          </cell>
          <cell r="I231" t="str">
            <v>NEW PANVEL</v>
          </cell>
          <cell r="J231" t="str">
            <v>410217</v>
          </cell>
        </row>
        <row r="232">
          <cell r="D232" t="str">
            <v>C014</v>
          </cell>
          <cell r="E232" t="str">
            <v>CHAYA V.GHOLAP</v>
          </cell>
          <cell r="F232" t="str">
            <v>2 GROUND FLOOR</v>
          </cell>
          <cell r="G232" t="str">
            <v>NAV-UTKARSH CO OP HSG SOC</v>
          </cell>
          <cell r="H232" t="str">
            <v>ERANDWANE GAOTHAN GHANWAT PATH</v>
          </cell>
          <cell r="I232" t="str">
            <v>PUNE</v>
          </cell>
          <cell r="J232" t="str">
            <v>411004</v>
          </cell>
        </row>
        <row r="233">
          <cell r="D233" t="str">
            <v>S039</v>
          </cell>
          <cell r="E233" t="str">
            <v>SONAL MANEK</v>
          </cell>
          <cell r="F233" t="str">
            <v>16/12, `PUSHPUM',</v>
          </cell>
          <cell r="G233" t="str">
            <v>UCO BANK COLONY,</v>
          </cell>
          <cell r="H233" t="str">
            <v>PATWARDHAN BAUG,</v>
          </cell>
          <cell r="I233" t="str">
            <v>PUNE</v>
          </cell>
          <cell r="J233" t="str">
            <v>411004</v>
          </cell>
        </row>
        <row r="234">
          <cell r="D234" t="str">
            <v>R072</v>
          </cell>
          <cell r="E234" t="str">
            <v>RAJNIKANT R.DESHPANDE</v>
          </cell>
          <cell r="F234" t="str">
            <v>PLOT NO.17, OMKAR,</v>
          </cell>
          <cell r="G234" t="str">
            <v>LANE NO.10, NATRAJ SOCIETY,</v>
          </cell>
          <cell r="H234" t="str">
            <v>KARVE NAGAR,</v>
          </cell>
          <cell r="I234" t="str">
            <v>PUNE</v>
          </cell>
          <cell r="J234" t="str">
            <v>411052</v>
          </cell>
        </row>
        <row r="235">
          <cell r="D235" t="str">
            <v>S063</v>
          </cell>
          <cell r="E235" t="str">
            <v>SACHIN R.DESHPANDE</v>
          </cell>
          <cell r="F235" t="str">
            <v>`OMKAR',</v>
          </cell>
          <cell r="G235" t="str">
            <v>NATRAJ HSG.SOC.,</v>
          </cell>
          <cell r="H235" t="str">
            <v>KARVE NAGAR,</v>
          </cell>
          <cell r="I235" t="str">
            <v>PUNE</v>
          </cell>
          <cell r="J235" t="str">
            <v>411052</v>
          </cell>
        </row>
        <row r="236">
          <cell r="D236" t="str">
            <v>R006</v>
          </cell>
          <cell r="E236" t="str">
            <v>RAJANIKANT RAMCHANDRA DESHPANDE</v>
          </cell>
          <cell r="F236" t="str">
            <v>PLOT NO.17, OMKAR,</v>
          </cell>
          <cell r="G236" t="str">
            <v>LANE NO.10, NATRAJ SOCIETY,</v>
          </cell>
          <cell r="H236" t="str">
            <v>KARVE ROAD,</v>
          </cell>
          <cell r="I236" t="str">
            <v>PUNE</v>
          </cell>
          <cell r="J236" t="str">
            <v>411052</v>
          </cell>
        </row>
        <row r="237">
          <cell r="D237" t="str">
            <v>IN30177412023410</v>
          </cell>
          <cell r="E237" t="str">
            <v>KAIVALYA VISHWAS DESHMUKH</v>
          </cell>
          <cell r="F237" t="str">
            <v>PLOT NO 8 SHREYAS</v>
          </cell>
          <cell r="G237" t="str">
            <v>STATE BANK COLONY</v>
          </cell>
          <cell r="H237" t="str">
            <v>SAMBHAJI NAGAR</v>
          </cell>
          <cell r="I237" t="str">
            <v>BARAMATI</v>
          </cell>
          <cell r="J237" t="str">
            <v>413102</v>
          </cell>
        </row>
        <row r="238">
          <cell r="D238" t="str">
            <v>1204450000164684</v>
          </cell>
          <cell r="E238" t="str">
            <v>AVINASH MAHADEO BIRAJDAR</v>
          </cell>
          <cell r="F238" t="str">
            <v>A/P - KASBA</v>
          </cell>
          <cell r="G238" t="str">
            <v>TAL - BARAMATI</v>
          </cell>
          <cell r="H238" t="str">
            <v>DIST - PUNE</v>
          </cell>
          <cell r="I238" t="str">
            <v>BARAMATI</v>
          </cell>
          <cell r="J238" t="str">
            <v>413102</v>
          </cell>
        </row>
        <row r="239">
          <cell r="D239" t="str">
            <v>1203840000699840</v>
          </cell>
          <cell r="E239" t="str">
            <v>BHAGWAT MADHAV PATHARE</v>
          </cell>
          <cell r="F239" t="str">
            <v>230</v>
          </cell>
          <cell r="G239" t="str">
            <v>POTEVASTI,RALEGAN SIDDHI</v>
          </cell>
          <cell r="H239" t="str">
            <v>TALUKA-PARNER</v>
          </cell>
          <cell r="I239" t="str">
            <v>AHMEDNAGAR</v>
          </cell>
          <cell r="J239" t="str">
            <v>414302</v>
          </cell>
        </row>
        <row r="240">
          <cell r="D240" t="str">
            <v>1201091900122434</v>
          </cell>
          <cell r="E240" t="str">
            <v>RAJESH VASANTLAL SHAH</v>
          </cell>
          <cell r="F240" t="str">
            <v>S - 7, SIDDHIVINAYAK BLOSSOM</v>
          </cell>
          <cell r="G240" t="str">
            <v>APPT, C S NO 341/A/1/1/B/1,</v>
          </cell>
          <cell r="H240" t="str">
            <v>OPP BAPAT MALA,VISHRAMBAG,</v>
          </cell>
          <cell r="I240" t="str">
            <v>SANGLI</v>
          </cell>
          <cell r="J240" t="str">
            <v>416415</v>
          </cell>
        </row>
        <row r="241">
          <cell r="D241" t="str">
            <v>R076</v>
          </cell>
          <cell r="E241" t="str">
            <v>RAMAKANT N.SALVI</v>
          </cell>
          <cell r="F241" t="str">
            <v>10,MATRUPREM,</v>
          </cell>
          <cell r="G241" t="str">
            <v>NEAR JOSHI HIGH SCHOOL,</v>
          </cell>
          <cell r="H241" t="str">
            <v>V.P.ROAD, DOMBIVLI [E],</v>
          </cell>
          <cell r="I241" t="str">
            <v>MUMBAI</v>
          </cell>
          <cell r="J241" t="str">
            <v>421201</v>
          </cell>
        </row>
        <row r="242">
          <cell r="D242" t="str">
            <v>IN30074910141722</v>
          </cell>
          <cell r="E242" t="str">
            <v>AVINASH PURUSHOTTAM JOSHI</v>
          </cell>
          <cell r="F242" t="str">
            <v>PLOT NO.536,SAI-SECTION,</v>
          </cell>
          <cell r="G242" t="str">
            <v>OPP.COMMISSIONER`S BUNGLOW</v>
          </cell>
          <cell r="H242" t="str">
            <v>AMBARNATH(EAST)</v>
          </cell>
          <cell r="I242" t="str">
            <v>DIST.THANE</v>
          </cell>
          <cell r="J242" t="str">
            <v>421501</v>
          </cell>
        </row>
        <row r="243">
          <cell r="D243" t="str">
            <v>IN30051315007029</v>
          </cell>
          <cell r="E243" t="str">
            <v>BHUSHAN C TRIBHUVAN</v>
          </cell>
          <cell r="F243" t="str">
            <v>SAMARTH KRUPA APT</v>
          </cell>
          <cell r="G243" t="str">
            <v>A/16 SARVODAY NAGAR</v>
          </cell>
          <cell r="H243" t="str">
            <v>BADLAPUR WEST</v>
          </cell>
          <cell r="I243" t="str">
            <v>THANE</v>
          </cell>
          <cell r="J243" t="str">
            <v>421503</v>
          </cell>
        </row>
        <row r="244">
          <cell r="D244" t="str">
            <v>M053</v>
          </cell>
          <cell r="E244" t="str">
            <v>MEDHA M GHARE</v>
          </cell>
          <cell r="F244" t="str">
            <v>C/O.DR.TALAVE,</v>
          </cell>
          <cell r="G244" t="str">
            <v>13,KRISHI NAGAR COLLEGE ROAD,</v>
          </cell>
          <cell r="I244" t="str">
            <v>NASIK</v>
          </cell>
          <cell r="J244" t="str">
            <v>422005</v>
          </cell>
        </row>
        <row r="245">
          <cell r="D245" t="str">
            <v>K034</v>
          </cell>
          <cell r="E245" t="str">
            <v>KUNJ BEHARI KHEMKA</v>
          </cell>
          <cell r="F245" t="str">
            <v>C/O. RADHIKA PRINTS.</v>
          </cell>
          <cell r="G245" t="str">
            <v>23 JAISHEEMAN BUILDING,</v>
          </cell>
          <cell r="H245" t="str">
            <v>PRATAP BAZAR,</v>
          </cell>
          <cell r="I245" t="str">
            <v>AMRITSAR</v>
          </cell>
          <cell r="J245" t="str">
            <v>430001</v>
          </cell>
        </row>
        <row r="246">
          <cell r="D246" t="str">
            <v>IN30169610249636</v>
          </cell>
          <cell r="E246" t="str">
            <v>HANS RAJ BARMERA</v>
          </cell>
          <cell r="F246" t="str">
            <v>C/46, SASTI TOWN SHIP, WCL</v>
          </cell>
          <cell r="G246" t="str">
            <v>POST SASTI</v>
          </cell>
          <cell r="H246" t="str">
            <v>TEH.RAJURA</v>
          </cell>
          <cell r="I246" t="str">
            <v>CHANDRAPUR DISTRICT</v>
          </cell>
          <cell r="J246" t="str">
            <v>442706</v>
          </cell>
        </row>
        <row r="247">
          <cell r="D247" t="str">
            <v>1302310000067809</v>
          </cell>
          <cell r="E247" t="str">
            <v>PRAKASH PRABHULAL SHARMA</v>
          </cell>
          <cell r="F247" t="str">
            <v>NEW DESHMUKH FAIL,</v>
          </cell>
          <cell r="G247" t="str">
            <v>DURGA CHOWK,</v>
          </cell>
          <cell r="H247" t="str">
            <v>AKOLA.</v>
          </cell>
          <cell r="I247" t="str">
            <v>AKOLA.</v>
          </cell>
          <cell r="J247" t="str">
            <v>444001</v>
          </cell>
        </row>
        <row r="248">
          <cell r="D248" t="str">
            <v>1303580000016031</v>
          </cell>
          <cell r="E248" t="str">
            <v>NARENDRAKUMAR ROOPCHANDJI PANPALIA</v>
          </cell>
          <cell r="F248" t="str">
            <v>C/O SATYANARAYAN KIRANA SHOP</v>
          </cell>
          <cell r="G248" t="str">
            <v>MALIPURA ,</v>
          </cell>
          <cell r="I248" t="str">
            <v>AKOLA</v>
          </cell>
          <cell r="J248" t="str">
            <v>444001</v>
          </cell>
        </row>
        <row r="249">
          <cell r="D249" t="str">
            <v>1303580000051708</v>
          </cell>
          <cell r="E249" t="str">
            <v>PRADIP OMPRAKASH RAKESH</v>
          </cell>
          <cell r="F249" t="str">
            <v>MALIPURA LAKKADGANJ,</v>
          </cell>
          <cell r="G249" t="str">
            <v>POLA MAIDAN,</v>
          </cell>
          <cell r="H249" t="str">
            <v>NEAR JANGAM MATH,</v>
          </cell>
          <cell r="I249" t="str">
            <v>AKOLA</v>
          </cell>
          <cell r="J249" t="str">
            <v>444001</v>
          </cell>
        </row>
        <row r="250">
          <cell r="D250" t="str">
            <v>IN30021411045982</v>
          </cell>
          <cell r="E250" t="str">
            <v>KISHOR AGRAWAL</v>
          </cell>
          <cell r="F250" t="str">
            <v>PLOT NO 41</v>
          </cell>
          <cell r="G250" t="str">
            <v>KRUSHNARPAN COLONY</v>
          </cell>
          <cell r="I250" t="str">
            <v>AMRAVATI</v>
          </cell>
          <cell r="J250" t="str">
            <v>444605</v>
          </cell>
        </row>
        <row r="251">
          <cell r="D251" t="str">
            <v>P081</v>
          </cell>
          <cell r="E251" t="str">
            <v>PRITI AGRAWAL</v>
          </cell>
          <cell r="F251" t="str">
            <v>1146-A,</v>
          </cell>
          <cell r="G251" t="str">
            <v>KHATIWALA-TANK,</v>
          </cell>
          <cell r="I251" t="str">
            <v>INDORE (M.P.)</v>
          </cell>
          <cell r="J251" t="str">
            <v>452001</v>
          </cell>
        </row>
        <row r="252">
          <cell r="D252" t="str">
            <v>K007</v>
          </cell>
          <cell r="E252" t="str">
            <v>KAMALA SATISHKUMAR SEHGAL</v>
          </cell>
          <cell r="F252" t="str">
            <v>2A,VASANT VIHAR,</v>
          </cell>
          <cell r="I252" t="str">
            <v>GWALIOR</v>
          </cell>
          <cell r="J252" t="str">
            <v>474007</v>
          </cell>
        </row>
        <row r="253">
          <cell r="D253" t="str">
            <v>S139</v>
          </cell>
          <cell r="E253" t="str">
            <v>SUDHAKAR GARDE</v>
          </cell>
          <cell r="F253" t="str">
            <v>DENTAL SURGEON,</v>
          </cell>
          <cell r="G253" t="str">
            <v>BALAGHAT, M.P.</v>
          </cell>
          <cell r="I253" t="str">
            <v>M.P.</v>
          </cell>
          <cell r="J253" t="str">
            <v>481001</v>
          </cell>
        </row>
        <row r="254">
          <cell r="D254" t="str">
            <v>M0102</v>
          </cell>
          <cell r="E254" t="str">
            <v>MAMTA VERMA</v>
          </cell>
          <cell r="F254" t="str">
            <v>AT POST TONATAR</v>
          </cell>
          <cell r="G254" t="str">
            <v>VIO BHATAPARA</v>
          </cell>
          <cell r="H254" t="str">
            <v>DISTT RAIPUR (C G)</v>
          </cell>
          <cell r="J254" t="str">
            <v>493331</v>
          </cell>
        </row>
        <row r="255">
          <cell r="D255" t="str">
            <v>1205450000020125</v>
          </cell>
          <cell r="E255" t="str">
            <v>RAJESH KUMAR VYAS .</v>
          </cell>
          <cell r="F255" t="str">
            <v>H NO 11-4-37</v>
          </cell>
          <cell r="G255" t="str">
            <v>GAYATRI SADAN</v>
          </cell>
          <cell r="H255" t="str">
            <v>BAZAR GHAT</v>
          </cell>
          <cell r="I255" t="str">
            <v>HYDERABAD</v>
          </cell>
          <cell r="J255" t="str">
            <v>500004</v>
          </cell>
        </row>
        <row r="256">
          <cell r="D256" t="str">
            <v>IN30286310206819</v>
          </cell>
          <cell r="E256" t="str">
            <v>Y VENKATA PRASAD REDDY</v>
          </cell>
          <cell r="F256" t="str">
            <v>C/O G SUBBA REDDY</v>
          </cell>
          <cell r="G256" t="str">
            <v>S-8 ESWARI APARTMENTS</v>
          </cell>
          <cell r="H256" t="str">
            <v>NEAR RAJEEV GANDHI STATUE</v>
          </cell>
          <cell r="I256" t="str">
            <v>ALWAL SECUNDERABAD ANDHRA PRADESH</v>
          </cell>
          <cell r="J256" t="str">
            <v>500010</v>
          </cell>
        </row>
        <row r="257">
          <cell r="D257" t="str">
            <v>1203150000000575</v>
          </cell>
          <cell r="E257" t="str">
            <v>SANGEETHA DINESH KUMAR BUNG</v>
          </cell>
          <cell r="F257" t="str">
            <v>3-4-809/B</v>
          </cell>
          <cell r="G257" t="str">
            <v>BARKATPURA</v>
          </cell>
          <cell r="H257" t="str">
            <v>HYDERABAD</v>
          </cell>
          <cell r="I257" t="str">
            <v>HYDERABAD</v>
          </cell>
          <cell r="J257" t="str">
            <v>500027</v>
          </cell>
        </row>
        <row r="258">
          <cell r="D258" t="str">
            <v>S0183</v>
          </cell>
          <cell r="E258" t="str">
            <v>SYED MUSHTAQ AHMED</v>
          </cell>
          <cell r="F258" t="str">
            <v>HOUSE NO.12-2-422/60/A,</v>
          </cell>
          <cell r="G258" t="str">
            <v>GUDI MALKAPUR,</v>
          </cell>
          <cell r="I258" t="str">
            <v>HYDERABAD (A.P.)</v>
          </cell>
          <cell r="J258" t="str">
            <v>500028</v>
          </cell>
        </row>
        <row r="259">
          <cell r="D259" t="str">
            <v>S172</v>
          </cell>
          <cell r="E259" t="str">
            <v>SRINIVASA RAO ARISHANAPALLY</v>
          </cell>
          <cell r="F259" t="str">
            <v>HOUSE NO.1-7-502/3,</v>
          </cell>
          <cell r="G259" t="str">
            <v>BAKARAM ZAMISTANPUR,</v>
          </cell>
          <cell r="H259" t="str">
            <v>MUSHEERABAD,</v>
          </cell>
          <cell r="I259" t="str">
            <v>HYDERABAD (A.P.</v>
          </cell>
          <cell r="J259" t="str">
            <v>500048</v>
          </cell>
        </row>
        <row r="260">
          <cell r="D260" t="str">
            <v>1203070000243944</v>
          </cell>
          <cell r="E260" t="str">
            <v>RAMADEVI GANDLA</v>
          </cell>
          <cell r="F260" t="str">
            <v>POST: KANUKULA</v>
          </cell>
          <cell r="G260" t="str">
            <v>MDL: SULTANABAD</v>
          </cell>
          <cell r="I260" t="str">
            <v>KARIMANAGAR DIST</v>
          </cell>
          <cell r="J260" t="str">
            <v>505185</v>
          </cell>
        </row>
        <row r="261">
          <cell r="D261" t="str">
            <v>IN30286310180046</v>
          </cell>
          <cell r="E261" t="str">
            <v>G BHADRI PRASAD</v>
          </cell>
          <cell r="F261" t="str">
            <v>21-266</v>
          </cell>
          <cell r="G261" t="str">
            <v>BRAHMIN STREET</v>
          </cell>
          <cell r="H261" t="str">
            <v>ANANTAPUR</v>
          </cell>
          <cell r="I261" t="str">
            <v>ANANTAPUR</v>
          </cell>
          <cell r="J261" t="str">
            <v>515001</v>
          </cell>
        </row>
        <row r="262">
          <cell r="D262" t="str">
            <v>IN30169610945497</v>
          </cell>
          <cell r="E262" t="str">
            <v>JYOTHI.D.R</v>
          </cell>
          <cell r="F262" t="str">
            <v>OLD NO 7/3/247</v>
          </cell>
          <cell r="G262" t="str">
            <v>NEW NO 7/3/158</v>
          </cell>
          <cell r="H262" t="str">
            <v>MAIN ROAD BAZAR</v>
          </cell>
          <cell r="I262" t="str">
            <v>HINDUPUR</v>
          </cell>
          <cell r="J262" t="str">
            <v>515201</v>
          </cell>
        </row>
        <row r="263">
          <cell r="D263" t="str">
            <v>IN30102220229980</v>
          </cell>
          <cell r="E263" t="str">
            <v>VENKATA KRISHNAMURTHY AMBATIPUDI</v>
          </cell>
          <cell r="F263" t="str">
            <v>II FLOOR MARUTHI COMPLEX</v>
          </cell>
          <cell r="G263" t="str">
            <v>ANDHRA BANK UPSTAIRS</v>
          </cell>
          <cell r="H263" t="str">
            <v>PATNAM BAZAR</v>
          </cell>
          <cell r="I263" t="str">
            <v>GUNTUR</v>
          </cell>
          <cell r="J263" t="str">
            <v>522003</v>
          </cell>
        </row>
        <row r="264">
          <cell r="D264" t="str">
            <v>IN30169610820695</v>
          </cell>
          <cell r="E264" t="str">
            <v>KUNAM LAKSHMAIAH</v>
          </cell>
          <cell r="F264" t="str">
            <v>NO 7/345A</v>
          </cell>
          <cell r="G264" t="str">
            <v>GANAPAVARAM ROAD</v>
          </cell>
          <cell r="H264" t="str">
            <v>KARLAPALEM</v>
          </cell>
          <cell r="I264" t="str">
            <v>GUNTUR DIST</v>
          </cell>
          <cell r="J264" t="str">
            <v>522111</v>
          </cell>
        </row>
        <row r="265">
          <cell r="D265" t="str">
            <v>IN30169612040394</v>
          </cell>
          <cell r="E265" t="str">
            <v>RAMKISHORE PARIK</v>
          </cell>
          <cell r="F265" t="str">
            <v>Oct-13</v>
          </cell>
          <cell r="H265" t="str">
            <v>MACHAVARAM TALUKA</v>
          </cell>
          <cell r="I265" t="str">
            <v>AMBAJIPETA</v>
          </cell>
          <cell r="J265" t="str">
            <v>533214</v>
          </cell>
        </row>
        <row r="266">
          <cell r="D266" t="str">
            <v>IN30169611332048</v>
          </cell>
          <cell r="E266" t="str">
            <v>NETALA SRINIVASA RAO</v>
          </cell>
          <cell r="F266" t="str">
            <v>DOOR NO 2.182</v>
          </cell>
          <cell r="G266" t="str">
            <v>P MALLAVARAM</v>
          </cell>
          <cell r="H266" t="str">
            <v>TALLAREVU MANDAL</v>
          </cell>
          <cell r="I266" t="str">
            <v>EAST GODAVARI DIST</v>
          </cell>
          <cell r="J266" t="str">
            <v>533463</v>
          </cell>
        </row>
        <row r="267">
          <cell r="D267" t="str">
            <v>IN30135620074116</v>
          </cell>
          <cell r="E267" t="str">
            <v>MUDASSIR SHARIFF</v>
          </cell>
          <cell r="F267" t="str">
            <v>9 FORT F STREET</v>
          </cell>
          <cell r="G267" t="str">
            <v>BEHIND BMC</v>
          </cell>
          <cell r="H267" t="str">
            <v>KALASIPALYA</v>
          </cell>
          <cell r="I267" t="str">
            <v>BANGALORE</v>
          </cell>
          <cell r="J267" t="str">
            <v>560002</v>
          </cell>
        </row>
        <row r="268">
          <cell r="D268" t="str">
            <v>S111</v>
          </cell>
          <cell r="E268" t="str">
            <v>SUSHIL K SHARMA</v>
          </cell>
          <cell r="F268" t="str">
            <v>164/2, RESERVOIR ST.,</v>
          </cell>
          <cell r="G268" t="str">
            <v>BASAVANAGUDI,</v>
          </cell>
          <cell r="I268" t="str">
            <v>BANGALORE</v>
          </cell>
          <cell r="J268" t="str">
            <v>560004</v>
          </cell>
        </row>
        <row r="269">
          <cell r="D269" t="str">
            <v>A031</v>
          </cell>
          <cell r="E269" t="str">
            <v>ANANDRAJ RAMCHANDRA RAJU</v>
          </cell>
          <cell r="F269" t="str">
            <v>M/S SUNSONS AGENCIES.</v>
          </cell>
          <cell r="G269" t="str">
            <v>24, 1ST FLOOR, K.H.ROAD,</v>
          </cell>
          <cell r="I269" t="str">
            <v>BANGALORE</v>
          </cell>
          <cell r="J269" t="str">
            <v>560027</v>
          </cell>
        </row>
        <row r="270">
          <cell r="D270" t="str">
            <v>A032</v>
          </cell>
          <cell r="E270" t="str">
            <v>ANANDRAJ RAMCHANDRA RAJU</v>
          </cell>
          <cell r="F270" t="str">
            <v>SUNSONS AGENCIES,</v>
          </cell>
          <cell r="G270" t="str">
            <v>24 1ST FLOOR, K H ROAD,</v>
          </cell>
          <cell r="I270" t="str">
            <v>BANGALORE</v>
          </cell>
          <cell r="J270" t="str">
            <v>560027</v>
          </cell>
        </row>
        <row r="271">
          <cell r="D271" t="str">
            <v>K028</v>
          </cell>
          <cell r="E271" t="str">
            <v>KRISHNARAJ RAMACHANDRA RAJU</v>
          </cell>
          <cell r="F271" t="str">
            <v>SUNSONS AGENCIES,</v>
          </cell>
          <cell r="G271" t="str">
            <v>24TH 1ST FLOOR, K.H.ROAD,</v>
          </cell>
          <cell r="I271" t="str">
            <v>BANGALORE</v>
          </cell>
          <cell r="J271" t="str">
            <v>560027</v>
          </cell>
        </row>
        <row r="272">
          <cell r="D272" t="str">
            <v>D007</v>
          </cell>
          <cell r="E272" t="str">
            <v>DHANABAGYAM RAMACHANDRA RAJU</v>
          </cell>
          <cell r="F272" t="str">
            <v>C/O. SUNSONS AGENCIES,</v>
          </cell>
          <cell r="G272" t="str">
            <v>24, 1ST FLOOR, K.H.ROAD,</v>
          </cell>
          <cell r="I272" t="str">
            <v>BANGALORE</v>
          </cell>
          <cell r="J272" t="str">
            <v>560027</v>
          </cell>
        </row>
        <row r="273">
          <cell r="D273" t="str">
            <v>IN30047641158270</v>
          </cell>
          <cell r="E273" t="str">
            <v>SUBHA SRIDHAR</v>
          </cell>
          <cell r="F273" t="str">
            <v>NO 18, A G OFFICE COLONY</v>
          </cell>
          <cell r="G273" t="str">
            <v>NEW BEL ROAD,</v>
          </cell>
          <cell r="I273" t="str">
            <v>BANGALORE</v>
          </cell>
          <cell r="J273" t="str">
            <v>560054</v>
          </cell>
        </row>
        <row r="274">
          <cell r="D274" t="str">
            <v>IN30281411608689</v>
          </cell>
          <cell r="E274" t="str">
            <v>Nawrathan Kothari</v>
          </cell>
          <cell r="F274" t="str">
            <v>247, Thyaga Marga</v>
          </cell>
          <cell r="G274" t="str">
            <v>Siddartha Nagar</v>
          </cell>
          <cell r="I274" t="str">
            <v>Mysore</v>
          </cell>
          <cell r="J274" t="str">
            <v>570011</v>
          </cell>
        </row>
        <row r="275">
          <cell r="D275" t="str">
            <v>1201130000067393</v>
          </cell>
          <cell r="E275" t="str">
            <v>PRAVEEN CHANDRA SHARMA</v>
          </cell>
          <cell r="F275" t="str">
            <v>PANCHAKSHARI</v>
          </cell>
          <cell r="G275" t="str">
            <v>D NO 3.31(I)</v>
          </cell>
          <cell r="H275" t="str">
            <v>POST KENCHANAKERE</v>
          </cell>
          <cell r="I275" t="str">
            <v>MULKI</v>
          </cell>
          <cell r="J275" t="str">
            <v>574154</v>
          </cell>
        </row>
        <row r="276">
          <cell r="D276" t="str">
            <v>IN30214810038588</v>
          </cell>
          <cell r="E276" t="str">
            <v>M KUBENDRAPPA</v>
          </cell>
          <cell r="F276" t="str">
            <v>LECTURER HARSHA NILAYA</v>
          </cell>
          <cell r="G276" t="str">
            <v>3RD STAGE 2ND CROSS</v>
          </cell>
          <cell r="H276" t="str">
            <v>VINOBHANAGAR</v>
          </cell>
          <cell r="I276" t="str">
            <v>SHIMOGA</v>
          </cell>
          <cell r="J276" t="str">
            <v>577204</v>
          </cell>
        </row>
        <row r="277">
          <cell r="D277" t="str">
            <v>1202990000202381</v>
          </cell>
          <cell r="E277" t="str">
            <v>MOHANALAL DUNGARAVAL</v>
          </cell>
          <cell r="F277" t="str">
            <v>67/B</v>
          </cell>
          <cell r="G277" t="str">
            <v>TOWN/VILL LAXMESHWAR</v>
          </cell>
          <cell r="H277" t="str">
            <v>TQ SHIRAHATTI</v>
          </cell>
          <cell r="I277" t="str">
            <v>GADAG</v>
          </cell>
          <cell r="J277" t="str">
            <v>582116</v>
          </cell>
        </row>
        <row r="278">
          <cell r="D278" t="str">
            <v>G017</v>
          </cell>
          <cell r="E278" t="str">
            <v>GEMS EQUITIES &amp; SECURITIES PVT.LTD.</v>
          </cell>
          <cell r="F278" t="str">
            <v>60-A, GIRI ROAD,</v>
          </cell>
          <cell r="G278" t="str">
            <v>T.NAGAR,</v>
          </cell>
          <cell r="I278" t="str">
            <v>MADRAS</v>
          </cell>
          <cell r="J278" t="str">
            <v>600017</v>
          </cell>
        </row>
        <row r="279">
          <cell r="D279" t="str">
            <v>M088</v>
          </cell>
          <cell r="E279" t="str">
            <v>MILAP CHAND C.JAIN</v>
          </cell>
          <cell r="F279" t="str">
            <v>C/O.MARUTI STOCKS,</v>
          </cell>
          <cell r="G279" t="str">
            <v>23,REDDY RAMAN STREET,</v>
          </cell>
          <cell r="H279" t="str">
            <v>1ST FLOOR,</v>
          </cell>
          <cell r="I279" t="str">
            <v>MADRAS</v>
          </cell>
          <cell r="J279" t="str">
            <v>600079</v>
          </cell>
        </row>
        <row r="280">
          <cell r="D280" t="str">
            <v>M081</v>
          </cell>
          <cell r="E280" t="str">
            <v>M.BHARAT KUMAR</v>
          </cell>
          <cell r="F280" t="str">
            <v>84-A,SYED MADAR STREET,</v>
          </cell>
          <cell r="G280" t="str">
            <v>SHEVAPET,</v>
          </cell>
          <cell r="I280" t="str">
            <v>SALEM</v>
          </cell>
          <cell r="J280" t="str">
            <v>636002</v>
          </cell>
        </row>
        <row r="281">
          <cell r="D281" t="str">
            <v>IN30023911834950</v>
          </cell>
          <cell r="E281" t="str">
            <v>PAINGHU RAJENDRAN</v>
          </cell>
          <cell r="F281" t="str">
            <v>SREESHYLAM</v>
          </cell>
          <cell r="G281" t="str">
            <v>POOKODE P O</v>
          </cell>
          <cell r="H281" t="str">
            <v>KANNUR</v>
          </cell>
          <cell r="J281" t="str">
            <v>670691</v>
          </cell>
        </row>
        <row r="282">
          <cell r="D282" t="str">
            <v>IN30135620378526</v>
          </cell>
          <cell r="E282" t="str">
            <v>RAMAKRISHNAN P K</v>
          </cell>
          <cell r="F282" t="str">
            <v>SOPANAM</v>
          </cell>
          <cell r="G282" t="str">
            <v>VILLIAPALLY POST</v>
          </cell>
          <cell r="H282" t="str">
            <v>BADAGARA (VIA)</v>
          </cell>
          <cell r="I282" t="str">
            <v>CALICUT (DIST) KERALA</v>
          </cell>
          <cell r="J282" t="str">
            <v>673542</v>
          </cell>
        </row>
        <row r="283">
          <cell r="D283" t="str">
            <v>J051</v>
          </cell>
          <cell r="E283" t="str">
            <v>JOSEPH JOHN M.</v>
          </cell>
          <cell r="F283" t="str">
            <v>MARIALAYAM</v>
          </cell>
          <cell r="G283" t="str">
            <v>NARAKAL</v>
          </cell>
          <cell r="H283" t="str">
            <v>DIST.ERANAKULAM COCHIN</v>
          </cell>
          <cell r="I283" t="str">
            <v>NARAKAL</v>
          </cell>
          <cell r="J283" t="str">
            <v>682505</v>
          </cell>
        </row>
        <row r="284">
          <cell r="D284" t="str">
            <v>IN30023910113756</v>
          </cell>
          <cell r="E284" t="str">
            <v>BALU KOCHUKUNJHU</v>
          </cell>
          <cell r="F284" t="str">
            <v>98 B N T V NAGAR</v>
          </cell>
          <cell r="G284" t="str">
            <v>KADAPPAKKADA</v>
          </cell>
          <cell r="H284" t="str">
            <v>KOLLAM</v>
          </cell>
          <cell r="I284" t="str">
            <v>KERALA</v>
          </cell>
          <cell r="J284" t="str">
            <v>691008</v>
          </cell>
        </row>
        <row r="285">
          <cell r="D285" t="str">
            <v>A022</v>
          </cell>
          <cell r="E285" t="str">
            <v>ASHOK THACKER</v>
          </cell>
          <cell r="F285" t="str">
            <v>18B,SUKEAS LANE</v>
          </cell>
          <cell r="I285" t="str">
            <v>CALCUTTA</v>
          </cell>
          <cell r="J285" t="str">
            <v>700001</v>
          </cell>
        </row>
        <row r="286">
          <cell r="D286" t="str">
            <v>B011</v>
          </cell>
          <cell r="E286" t="str">
            <v>BHARAT THAKER</v>
          </cell>
          <cell r="F286" t="str">
            <v>18B,SUKEAS LANE,</v>
          </cell>
          <cell r="I286" t="str">
            <v>CALCUTTA</v>
          </cell>
          <cell r="J286" t="str">
            <v>700001</v>
          </cell>
        </row>
        <row r="287">
          <cell r="D287" t="str">
            <v>H013</v>
          </cell>
          <cell r="E287" t="str">
            <v>HARSHAD THAKKAR</v>
          </cell>
          <cell r="F287" t="str">
            <v>18B, SUKEAS LANE,</v>
          </cell>
          <cell r="I287" t="str">
            <v>CALCUTTA</v>
          </cell>
          <cell r="J287" t="str">
            <v>700001</v>
          </cell>
        </row>
        <row r="288">
          <cell r="D288" t="str">
            <v>N004</v>
          </cell>
          <cell r="E288" t="str">
            <v>NALINI THAKER</v>
          </cell>
          <cell r="F288" t="str">
            <v>18B, SUKEAS LANE</v>
          </cell>
          <cell r="I288" t="str">
            <v>CALCUTTA</v>
          </cell>
          <cell r="J288" t="str">
            <v>700001</v>
          </cell>
        </row>
        <row r="289">
          <cell r="D289" t="str">
            <v>P00107</v>
          </cell>
          <cell r="E289" t="str">
            <v>PRIYANKA CHOMAL</v>
          </cell>
          <cell r="F289" t="str">
            <v>P-1/20 BANGUR AVENUE</v>
          </cell>
          <cell r="G289" t="str">
            <v>BLOCK C SUPER MARKET COMPLEX</v>
          </cell>
          <cell r="H289" t="str">
            <v>FLAT NO L/6 NORTH BLOCK</v>
          </cell>
          <cell r="I289" t="str">
            <v>KOLKATA</v>
          </cell>
          <cell r="J289" t="str">
            <v>700055</v>
          </cell>
        </row>
        <row r="290">
          <cell r="D290" t="str">
            <v>J00064</v>
          </cell>
          <cell r="E290" t="str">
            <v>JYOTI CHOMAL</v>
          </cell>
          <cell r="F290" t="str">
            <v>P-1/20 BANGUR AVENUE</v>
          </cell>
          <cell r="G290" t="str">
            <v>BLOCK C SUPER MARKET COMPLEX</v>
          </cell>
          <cell r="H290" t="str">
            <v>FLAT NO L/6 NORTH BLOCK</v>
          </cell>
          <cell r="I290" t="str">
            <v>KOLKATA</v>
          </cell>
          <cell r="J290" t="str">
            <v>700055</v>
          </cell>
        </row>
        <row r="291">
          <cell r="D291" t="str">
            <v>1201060002122753</v>
          </cell>
          <cell r="E291" t="str">
            <v>SK ALI MOHAMMAD</v>
          </cell>
          <cell r="F291" t="str">
            <v>KUCHLA CHATI CO OP SOCIETY</v>
          </cell>
          <cell r="G291" t="str">
            <v>PREM BAZAR KGP PO HIJLI</v>
          </cell>
          <cell r="H291" t="str">
            <v>DT PASCHIM MEDINIPUR</v>
          </cell>
          <cell r="I291" t="str">
            <v>KHARAGPUR</v>
          </cell>
          <cell r="J291" t="str">
            <v>721306</v>
          </cell>
        </row>
        <row r="292">
          <cell r="D292" t="str">
            <v>IN30302858223017</v>
          </cell>
          <cell r="E292" t="str">
            <v>DEEPAK KUMAR SHRIVASTAVA</v>
          </cell>
          <cell r="F292" t="str">
            <v>35 TOWN VILL BETTIAH ANCHAL BETTIAH</v>
          </cell>
          <cell r="G292" t="str">
            <v>DISTT WEST CHAMPARAN</v>
          </cell>
          <cell r="H292" t="str">
            <v>BETTIAH</v>
          </cell>
          <cell r="I292" t="str">
            <v>BIHAR,INDIA</v>
          </cell>
          <cell r="J292" t="str">
            <v>845438</v>
          </cell>
        </row>
        <row r="293">
          <cell r="D293" t="str">
            <v>H00060</v>
          </cell>
          <cell r="E293" t="str">
            <v>HARSHITA R CHANDRANI</v>
          </cell>
          <cell r="F293" t="str">
            <v>2 VIGHNAHARTA CHS</v>
          </cell>
          <cell r="G293" t="str">
            <v>CHAPHEKAR BANDHU MARG</v>
          </cell>
          <cell r="H293" t="str">
            <v>MULUND EAST</v>
          </cell>
          <cell r="I293" t="str">
            <v>MUMBAI</v>
          </cell>
          <cell r="J293" t="str">
            <v>999999</v>
          </cell>
        </row>
        <row r="294">
          <cell r="D294" t="str">
            <v>88888888</v>
          </cell>
          <cell r="E294" t="str">
            <v>IN TRAN</v>
          </cell>
          <cell r="F294" t="str">
            <v>.</v>
          </cell>
          <cell r="J294" t="str">
            <v>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tabSelected="1" workbookViewId="0">
      <selection activeCell="C20" sqref="C20"/>
    </sheetView>
  </sheetViews>
  <sheetFormatPr defaultRowHeight="15" x14ac:dyDescent="0.25"/>
  <cols>
    <col min="1" max="1" width="6" style="1" bestFit="1" customWidth="1"/>
    <col min="2" max="2" width="17.28515625" style="1" bestFit="1" customWidth="1"/>
    <col min="3" max="3" width="42.5703125" style="1" bestFit="1" customWidth="1"/>
    <col min="4" max="4" width="39.5703125" style="1" bestFit="1" customWidth="1"/>
    <col min="5" max="5" width="43.140625" style="1" bestFit="1" customWidth="1"/>
    <col min="6" max="6" width="38.140625" style="1" bestFit="1" customWidth="1"/>
    <col min="7" max="7" width="39.5703125" style="1" bestFit="1" customWidth="1"/>
    <col min="8" max="8" width="8.5703125" style="1" bestFit="1" customWidth="1"/>
    <col min="9" max="9" width="6.85546875" style="1" bestFit="1" customWidth="1"/>
    <col min="10" max="10" width="8.140625" style="1" bestFit="1" customWidth="1"/>
    <col min="11" max="16384" width="9.140625" style="1"/>
  </cols>
  <sheetData>
    <row r="1" spans="1:1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592</v>
      </c>
      <c r="H1" s="6" t="s">
        <v>6</v>
      </c>
      <c r="I1" s="6" t="s">
        <v>7</v>
      </c>
      <c r="J1" s="6" t="s">
        <v>8</v>
      </c>
    </row>
    <row r="2" spans="1:10" x14ac:dyDescent="0.25">
      <c r="A2" s="2">
        <v>1</v>
      </c>
      <c r="B2" s="3" t="s">
        <v>9</v>
      </c>
      <c r="C2" s="3" t="s">
        <v>302</v>
      </c>
      <c r="D2" s="2" t="str">
        <f>VLOOKUP(C2,[1]ADDNEW!$E$2:$F$294,2,0)</f>
        <v>KUCHLA CHATI CO OP SOCIETY</v>
      </c>
      <c r="E2" s="2" t="str">
        <f>VLOOKUP(C2,[1]ADDNEW!$E$2:$G$294,3,0)</f>
        <v>PREM BAZAR KGP PO HIJLI</v>
      </c>
      <c r="F2" s="2" t="str">
        <f>VLOOKUP(C2,[1]ADDNEW!$E$2:$H$294,4,0)</f>
        <v>DT PASCHIM MEDINIPUR</v>
      </c>
      <c r="G2" s="2" t="str">
        <f>VLOOKUP(C2,[1]ADDNEW!$E$2:$I$294,5,0)</f>
        <v>KHARAGPUR</v>
      </c>
      <c r="H2" s="2" t="str">
        <f>VLOOKUP(C2,[1]ADDNEW!$E$2:$J$294,6,0)</f>
        <v>721306</v>
      </c>
      <c r="I2" s="4">
        <v>25</v>
      </c>
      <c r="J2" s="5">
        <v>5</v>
      </c>
    </row>
    <row r="3" spans="1:10" x14ac:dyDescent="0.25">
      <c r="A3" s="2">
        <v>2</v>
      </c>
      <c r="B3" s="3" t="s">
        <v>10</v>
      </c>
      <c r="C3" s="3" t="s">
        <v>303</v>
      </c>
      <c r="D3" s="2" t="str">
        <f>VLOOKUP(C3,[1]ADDNEW!$E$2:$F$294,2,0)</f>
        <v>S - 7, SIDDHIVINAYAK BLOSSOM</v>
      </c>
      <c r="E3" s="2" t="str">
        <f>VLOOKUP(C3,[1]ADDNEW!$E$2:$G$294,3,0)</f>
        <v>APPT, C S NO 341/A/1/1/B/1,</v>
      </c>
      <c r="F3" s="2" t="str">
        <f>VLOOKUP(C3,[1]ADDNEW!$E$2:$H$294,4,0)</f>
        <v>OPP BAPAT MALA,VISHRAMBAG,</v>
      </c>
      <c r="G3" s="2" t="str">
        <f>VLOOKUP(C3,[1]ADDNEW!$E$2:$I$294,5,0)</f>
        <v>SANGLI</v>
      </c>
      <c r="H3" s="2" t="str">
        <f>VLOOKUP(C3,[1]ADDNEW!$E$2:$J$294,6,0)</f>
        <v>416415</v>
      </c>
      <c r="I3" s="4">
        <v>250</v>
      </c>
      <c r="J3" s="5">
        <v>50</v>
      </c>
    </row>
    <row r="4" spans="1:10" x14ac:dyDescent="0.25">
      <c r="A4" s="2">
        <v>3</v>
      </c>
      <c r="B4" s="3" t="s">
        <v>11</v>
      </c>
      <c r="C4" s="3" t="s">
        <v>304</v>
      </c>
      <c r="D4" s="2" t="str">
        <f>VLOOKUP(C4,[1]ADDNEW!$E$2:$F$294,2,0)</f>
        <v>PANCHAKSHARI</v>
      </c>
      <c r="E4" s="2" t="str">
        <f>VLOOKUP(C4,[1]ADDNEW!$E$2:$G$294,3,0)</f>
        <v>D NO 3.31(I)</v>
      </c>
      <c r="F4" s="2" t="str">
        <f>VLOOKUP(C4,[1]ADDNEW!$E$2:$H$294,4,0)</f>
        <v>POST KENCHANAKERE</v>
      </c>
      <c r="G4" s="2" t="str">
        <f>VLOOKUP(C4,[1]ADDNEW!$E$2:$I$294,5,0)</f>
        <v>MULKI</v>
      </c>
      <c r="H4" s="2" t="str">
        <f>VLOOKUP(C4,[1]ADDNEW!$E$2:$J$294,6,0)</f>
        <v>574154</v>
      </c>
      <c r="I4" s="4">
        <v>50</v>
      </c>
      <c r="J4" s="5">
        <v>10</v>
      </c>
    </row>
    <row r="5" spans="1:10" x14ac:dyDescent="0.25">
      <c r="A5" s="2">
        <v>4</v>
      </c>
      <c r="B5" s="3" t="s">
        <v>12</v>
      </c>
      <c r="C5" s="3" t="s">
        <v>305</v>
      </c>
      <c r="D5" s="2" t="str">
        <f>VLOOKUP(C5,[1]ADDNEW!$E$2:$F$294,2,0)</f>
        <v>909, 3rd 'D' ROAD,</v>
      </c>
      <c r="E5" s="2" t="str">
        <f>VLOOKUP(C5,[1]ADDNEW!$E$2:$G$294,3,0)</f>
        <v>SARDARPURA,</v>
      </c>
      <c r="F5" s="2">
        <f>VLOOKUP(C5,[1]ADDNEW!$E$2:$H$294,4,0)</f>
        <v>0</v>
      </c>
      <c r="G5" s="2" t="str">
        <f>VLOOKUP(C5,[1]ADDNEW!$E$2:$I$294,5,0)</f>
        <v>JODHPUR</v>
      </c>
      <c r="H5" s="2" t="str">
        <f>VLOOKUP(C5,[1]ADDNEW!$E$2:$J$294,6,0)</f>
        <v>342001</v>
      </c>
      <c r="I5" s="4">
        <v>150</v>
      </c>
      <c r="J5" s="5">
        <v>30</v>
      </c>
    </row>
    <row r="6" spans="1:10" x14ac:dyDescent="0.25">
      <c r="A6" s="2">
        <v>5</v>
      </c>
      <c r="B6" s="3" t="s">
        <v>13</v>
      </c>
      <c r="C6" s="3" t="s">
        <v>306</v>
      </c>
      <c r="D6" s="2" t="str">
        <f>VLOOKUP(C6,[1]ADDNEW!$E$2:$F$294,2,0)</f>
        <v>KRISHNA COLONY,BAZAR NO 1</v>
      </c>
      <c r="E6" s="2" t="str">
        <f>VLOOKUP(C6,[1]ADDNEW!$E$2:$G$294,3,0)</f>
        <v>RAMGANJ MANDI</v>
      </c>
      <c r="F6" s="2">
        <f>VLOOKUP(C6,[1]ADDNEW!$E$2:$H$294,4,0)</f>
        <v>0</v>
      </c>
      <c r="G6" s="2" t="str">
        <f>VLOOKUP(C6,[1]ADDNEW!$E$2:$I$294,5,0)</f>
        <v>DIST KOTA</v>
      </c>
      <c r="H6" s="2" t="str">
        <f>VLOOKUP(C6,[1]ADDNEW!$E$2:$J$294,6,0)</f>
        <v>324005</v>
      </c>
      <c r="I6" s="4">
        <v>100</v>
      </c>
      <c r="J6" s="5">
        <v>20</v>
      </c>
    </row>
    <row r="7" spans="1:10" x14ac:dyDescent="0.25">
      <c r="A7" s="2">
        <v>6</v>
      </c>
      <c r="B7" s="3" t="s">
        <v>14</v>
      </c>
      <c r="C7" s="3" t="s">
        <v>307</v>
      </c>
      <c r="D7" s="2" t="str">
        <f>VLOOKUP(C7,[1]ADDNEW!$E$2:$F$294,2,0)</f>
        <v>C - 3, H - 81, MAHAVIR NGR;</v>
      </c>
      <c r="E7" s="2" t="str">
        <f>VLOOKUP(C7,[1]ADDNEW!$E$2:$G$294,3,0)</f>
        <v>SHANKAR LANE,</v>
      </c>
      <c r="F7" s="2" t="str">
        <f>VLOOKUP(C7,[1]ADDNEW!$E$2:$H$294,4,0)</f>
        <v>KANDIVALI (WEST)</v>
      </c>
      <c r="G7" s="2" t="str">
        <f>VLOOKUP(C7,[1]ADDNEW!$E$2:$I$294,5,0)</f>
        <v>MUMBAI</v>
      </c>
      <c r="H7" s="2" t="str">
        <f>VLOOKUP(C7,[1]ADDNEW!$E$2:$J$294,6,0)</f>
        <v>400067</v>
      </c>
      <c r="I7" s="4">
        <v>11</v>
      </c>
      <c r="J7" s="5">
        <v>2.2000000000000002</v>
      </c>
    </row>
    <row r="8" spans="1:10" x14ac:dyDescent="0.25">
      <c r="A8" s="2">
        <v>7</v>
      </c>
      <c r="B8" s="3" t="s">
        <v>15</v>
      </c>
      <c r="C8" s="3" t="s">
        <v>308</v>
      </c>
      <c r="D8" s="2" t="str">
        <f>VLOOKUP(C8,[1]ADDNEW!$E$2:$F$294,2,0)</f>
        <v>48, ROSTREVOR AVENUE</v>
      </c>
      <c r="E8" s="2" t="str">
        <f>VLOOKUP(C8,[1]ADDNEW!$E$2:$G$294,3,0)</f>
        <v>TOTTEWHAM</v>
      </c>
      <c r="F8" s="2">
        <f>VLOOKUP(C8,[1]ADDNEW!$E$2:$H$294,4,0)</f>
        <v>0</v>
      </c>
      <c r="G8" s="2" t="str">
        <f>VLOOKUP(C8,[1]ADDNEW!$E$2:$I$294,5,0)</f>
        <v>LONDON, N15 6LP</v>
      </c>
      <c r="H8" s="2" t="str">
        <f>VLOOKUP(C8,[1]ADDNEW!$E$2:$J$294,6,0)</f>
        <v>1</v>
      </c>
      <c r="I8" s="4">
        <v>1000</v>
      </c>
      <c r="J8" s="5">
        <v>200</v>
      </c>
    </row>
    <row r="9" spans="1:10" x14ac:dyDescent="0.25">
      <c r="A9" s="2">
        <v>8</v>
      </c>
      <c r="B9" s="3" t="s">
        <v>16</v>
      </c>
      <c r="C9" s="3" t="s">
        <v>309</v>
      </c>
      <c r="D9" s="2" t="str">
        <f>VLOOKUP(C9,[1]ADDNEW!$E$2:$F$294,2,0)</f>
        <v>D/O. SRI ARUN MEHTA</v>
      </c>
      <c r="E9" s="2" t="str">
        <f>VLOOKUP(C9,[1]ADDNEW!$E$2:$G$294,3,0)</f>
        <v>MOH. MEHTAN</v>
      </c>
      <c r="F9" s="2" t="str">
        <f>VLOOKUP(C9,[1]ADDNEW!$E$2:$H$294,4,0)</f>
        <v>JWALAPUR</v>
      </c>
      <c r="G9" s="2" t="str">
        <f>VLOOKUP(C9,[1]ADDNEW!$E$2:$I$294,5,0)</f>
        <v>HARIDWAR</v>
      </c>
      <c r="H9" s="2" t="str">
        <f>VLOOKUP(C9,[1]ADDNEW!$E$2:$J$294,6,0)</f>
        <v>249407</v>
      </c>
      <c r="I9" s="4">
        <v>400</v>
      </c>
      <c r="J9" s="5">
        <v>80</v>
      </c>
    </row>
    <row r="10" spans="1:10" x14ac:dyDescent="0.25">
      <c r="A10" s="2">
        <v>9</v>
      </c>
      <c r="B10" s="3" t="s">
        <v>17</v>
      </c>
      <c r="C10" s="3" t="s">
        <v>310</v>
      </c>
      <c r="D10" s="2" t="str">
        <f>VLOOKUP(C10,[1]ADDNEW!$E$2:$F$294,2,0)</f>
        <v>67/B</v>
      </c>
      <c r="E10" s="2" t="str">
        <f>VLOOKUP(C10,[1]ADDNEW!$E$2:$G$294,3,0)</f>
        <v>TOWN/VILL LAXMESHWAR</v>
      </c>
      <c r="F10" s="2" t="str">
        <f>VLOOKUP(C10,[1]ADDNEW!$E$2:$H$294,4,0)</f>
        <v>TQ SHIRAHATTI</v>
      </c>
      <c r="G10" s="2" t="str">
        <f>VLOOKUP(C10,[1]ADDNEW!$E$2:$I$294,5,0)</f>
        <v>GADAG</v>
      </c>
      <c r="H10" s="2" t="str">
        <f>VLOOKUP(C10,[1]ADDNEW!$E$2:$J$294,6,0)</f>
        <v>582116</v>
      </c>
      <c r="I10" s="4">
        <v>500</v>
      </c>
      <c r="J10" s="5">
        <v>100</v>
      </c>
    </row>
    <row r="11" spans="1:10" x14ac:dyDescent="0.25">
      <c r="A11" s="2">
        <v>10</v>
      </c>
      <c r="B11" s="3" t="s">
        <v>18</v>
      </c>
      <c r="C11" s="3" t="s">
        <v>311</v>
      </c>
      <c r="D11" s="2" t="str">
        <f>VLOOKUP(C11,[1]ADDNEW!$E$2:$F$294,2,0)</f>
        <v>POST: KANUKULA</v>
      </c>
      <c r="E11" s="2" t="str">
        <f>VLOOKUP(C11,[1]ADDNEW!$E$2:$G$294,3,0)</f>
        <v>MDL: SULTANABAD</v>
      </c>
      <c r="F11" s="2">
        <f>VLOOKUP(C11,[1]ADDNEW!$E$2:$H$294,4,0)</f>
        <v>0</v>
      </c>
      <c r="G11" s="2" t="str">
        <f>VLOOKUP(C11,[1]ADDNEW!$E$2:$I$294,5,0)</f>
        <v>KARIMANAGAR DIST</v>
      </c>
      <c r="H11" s="2" t="str">
        <f>VLOOKUP(C11,[1]ADDNEW!$E$2:$J$294,6,0)</f>
        <v>505185</v>
      </c>
      <c r="I11" s="4">
        <v>100</v>
      </c>
      <c r="J11" s="5">
        <v>20</v>
      </c>
    </row>
    <row r="12" spans="1:10" x14ac:dyDescent="0.25">
      <c r="A12" s="2">
        <v>11</v>
      </c>
      <c r="B12" s="3" t="s">
        <v>19</v>
      </c>
      <c r="C12" s="3" t="s">
        <v>312</v>
      </c>
      <c r="D12" s="2" t="str">
        <f>VLOOKUP(C12,[1]ADDNEW!$E$2:$F$294,2,0)</f>
        <v>3-4-809/B</v>
      </c>
      <c r="E12" s="2" t="str">
        <f>VLOOKUP(C12,[1]ADDNEW!$E$2:$G$294,3,0)</f>
        <v>BARKATPURA</v>
      </c>
      <c r="F12" s="2" t="str">
        <f>VLOOKUP(C12,[1]ADDNEW!$E$2:$H$294,4,0)</f>
        <v>HYDERABAD</v>
      </c>
      <c r="G12" s="2" t="str">
        <f>VLOOKUP(C12,[1]ADDNEW!$E$2:$I$294,5,0)</f>
        <v>HYDERABAD</v>
      </c>
      <c r="H12" s="2" t="str">
        <f>VLOOKUP(C12,[1]ADDNEW!$E$2:$J$294,6,0)</f>
        <v>500027</v>
      </c>
      <c r="I12" s="4">
        <v>1000</v>
      </c>
      <c r="J12" s="5">
        <v>200</v>
      </c>
    </row>
    <row r="13" spans="1:10" x14ac:dyDescent="0.25">
      <c r="A13" s="2">
        <v>12</v>
      </c>
      <c r="B13" s="3" t="s">
        <v>20</v>
      </c>
      <c r="C13" s="3" t="s">
        <v>313</v>
      </c>
      <c r="D13" s="2" t="str">
        <f>VLOOKUP(C13,[1]ADDNEW!$E$2:$F$294,2,0)</f>
        <v>29, JAI BHAVANI SOCIETY,</v>
      </c>
      <c r="E13" s="2" t="str">
        <f>VLOOKUP(C13,[1]ADDNEW!$E$2:$G$294,3,0)</f>
        <v>NR. MALAV TALAV,</v>
      </c>
      <c r="F13" s="2" t="str">
        <f>VLOOKUP(C13,[1]ADDNEW!$E$2:$H$294,4,0)</f>
        <v>JIVRAJ PARK,</v>
      </c>
      <c r="G13" s="2" t="str">
        <f>VLOOKUP(C13,[1]ADDNEW!$E$2:$I$294,5,0)</f>
        <v>AHMEDABAD</v>
      </c>
      <c r="H13" s="2" t="str">
        <f>VLOOKUP(C13,[1]ADDNEW!$E$2:$J$294,6,0)</f>
        <v>380051</v>
      </c>
      <c r="I13" s="4">
        <v>12</v>
      </c>
      <c r="J13" s="5">
        <v>2.4</v>
      </c>
    </row>
    <row r="14" spans="1:10" x14ac:dyDescent="0.25">
      <c r="A14" s="2">
        <v>13</v>
      </c>
      <c r="B14" s="3" t="s">
        <v>21</v>
      </c>
      <c r="C14" s="3" t="s">
        <v>314</v>
      </c>
      <c r="D14" s="2" t="str">
        <f>VLOOKUP(C14,[1]ADDNEW!$E$2:$F$294,2,0)</f>
        <v>A 6 MANMOHAN SOC</v>
      </c>
      <c r="E14" s="2" t="str">
        <f>VLOOKUP(C14,[1]ADDNEW!$E$2:$G$294,3,0)</f>
        <v>SAIJPUR BOGHA</v>
      </c>
      <c r="F14" s="2">
        <f>VLOOKUP(C14,[1]ADDNEW!$E$2:$H$294,4,0)</f>
        <v>0</v>
      </c>
      <c r="G14" s="2" t="str">
        <f>VLOOKUP(C14,[1]ADDNEW!$E$2:$I$294,5,0)</f>
        <v>AHMEDABAD</v>
      </c>
      <c r="H14" s="2" t="str">
        <f>VLOOKUP(C14,[1]ADDNEW!$E$2:$J$294,6,0)</f>
        <v>382346</v>
      </c>
      <c r="I14" s="4">
        <v>300</v>
      </c>
      <c r="J14" s="5">
        <v>60</v>
      </c>
    </row>
    <row r="15" spans="1:10" x14ac:dyDescent="0.25">
      <c r="A15" s="2">
        <v>14</v>
      </c>
      <c r="B15" s="3" t="s">
        <v>22</v>
      </c>
      <c r="C15" s="3" t="s">
        <v>315</v>
      </c>
      <c r="D15" s="2" t="str">
        <f>VLOOKUP(C15,[1]ADDNEW!$E$2:$F$294,2,0)</f>
        <v>56, PINKCITY BUILDING</v>
      </c>
      <c r="E15" s="2" t="str">
        <f>VLOOKUP(C15,[1]ADDNEW!$E$2:$G$294,3,0)</f>
        <v>OPP. GEEJ GARH HOUSE</v>
      </c>
      <c r="F15" s="2" t="str">
        <f>VLOOKUP(C15,[1]ADDNEW!$E$2:$H$294,4,0)</f>
        <v>HAWA SARAK</v>
      </c>
      <c r="G15" s="2" t="str">
        <f>VLOOKUP(C15,[1]ADDNEW!$E$2:$I$294,5,0)</f>
        <v>JAIPUR</v>
      </c>
      <c r="H15" s="2" t="str">
        <f>VLOOKUP(C15,[1]ADDNEW!$E$2:$J$294,6,0)</f>
        <v>302006</v>
      </c>
      <c r="I15" s="4">
        <v>319</v>
      </c>
      <c r="J15" s="5">
        <v>63.8</v>
      </c>
    </row>
    <row r="16" spans="1:10" x14ac:dyDescent="0.25">
      <c r="A16" s="2">
        <v>15</v>
      </c>
      <c r="B16" s="3" t="s">
        <v>23</v>
      </c>
      <c r="C16" s="3" t="s">
        <v>316</v>
      </c>
      <c r="D16" s="2" t="str">
        <f>VLOOKUP(C16,[1]ADDNEW!$E$2:$F$294,2,0)</f>
        <v>230</v>
      </c>
      <c r="E16" s="2" t="str">
        <f>VLOOKUP(C16,[1]ADDNEW!$E$2:$G$294,3,0)</f>
        <v>POTEVASTI,RALEGAN SIDDHI</v>
      </c>
      <c r="F16" s="2" t="str">
        <f>VLOOKUP(C16,[1]ADDNEW!$E$2:$H$294,4,0)</f>
        <v>TALUKA-PARNER</v>
      </c>
      <c r="G16" s="2" t="str">
        <f>VLOOKUP(C16,[1]ADDNEW!$E$2:$I$294,5,0)</f>
        <v>AHMEDNAGAR</v>
      </c>
      <c r="H16" s="2" t="str">
        <f>VLOOKUP(C16,[1]ADDNEW!$E$2:$J$294,6,0)</f>
        <v>414302</v>
      </c>
      <c r="I16" s="4">
        <v>55</v>
      </c>
      <c r="J16" s="5">
        <v>11</v>
      </c>
    </row>
    <row r="17" spans="1:10" x14ac:dyDescent="0.25">
      <c r="A17" s="2">
        <v>16</v>
      </c>
      <c r="B17" s="3" t="s">
        <v>24</v>
      </c>
      <c r="C17" s="3" t="s">
        <v>317</v>
      </c>
      <c r="D17" s="2" t="str">
        <f>VLOOKUP(C17,[1]ADDNEW!$E$2:$F$294,2,0)</f>
        <v>A/P - KASBA</v>
      </c>
      <c r="E17" s="2" t="str">
        <f>VLOOKUP(C17,[1]ADDNEW!$E$2:$G$294,3,0)</f>
        <v>TAL - BARAMATI</v>
      </c>
      <c r="F17" s="2" t="str">
        <f>VLOOKUP(C17,[1]ADDNEW!$E$2:$H$294,4,0)</f>
        <v>DIST - PUNE</v>
      </c>
      <c r="G17" s="2" t="str">
        <f>VLOOKUP(C17,[1]ADDNEW!$E$2:$I$294,5,0)</f>
        <v>BARAMATI</v>
      </c>
      <c r="H17" s="2" t="str">
        <f>VLOOKUP(C17,[1]ADDNEW!$E$2:$J$294,6,0)</f>
        <v>413102</v>
      </c>
      <c r="I17" s="4">
        <v>100</v>
      </c>
      <c r="J17" s="5">
        <v>20</v>
      </c>
    </row>
    <row r="18" spans="1:10" x14ac:dyDescent="0.25">
      <c r="A18" s="2">
        <v>17</v>
      </c>
      <c r="B18" s="3" t="s">
        <v>25</v>
      </c>
      <c r="C18" s="3" t="s">
        <v>318</v>
      </c>
      <c r="D18" s="2" t="str">
        <f>VLOOKUP(C18,[1]ADDNEW!$E$2:$F$294,2,0)</f>
        <v>C 118 ONGC NAGAR</v>
      </c>
      <c r="E18" s="2" t="str">
        <f>VLOOKUP(C18,[1]ADDNEW!$E$2:$G$294,3,0)</f>
        <v>PALAVASANA</v>
      </c>
      <c r="F18" s="2">
        <f>VLOOKUP(C18,[1]ADDNEW!$E$2:$H$294,4,0)</f>
        <v>0</v>
      </c>
      <c r="G18" s="2" t="str">
        <f>VLOOKUP(C18,[1]ADDNEW!$E$2:$I$294,5,0)</f>
        <v>MEHSANA</v>
      </c>
      <c r="H18" s="2" t="str">
        <f>VLOOKUP(C18,[1]ADDNEW!$E$2:$J$294,6,0)</f>
        <v>384003</v>
      </c>
      <c r="I18" s="4">
        <v>50</v>
      </c>
      <c r="J18" s="5">
        <v>10</v>
      </c>
    </row>
    <row r="19" spans="1:10" x14ac:dyDescent="0.25">
      <c r="A19" s="2">
        <v>18</v>
      </c>
      <c r="B19" s="3" t="s">
        <v>26</v>
      </c>
      <c r="C19" s="3" t="s">
        <v>319</v>
      </c>
      <c r="D19" s="2" t="str">
        <f>VLOOKUP(C19,[1]ADDNEW!$E$2:$F$294,2,0)</f>
        <v>H NO 11-4-37</v>
      </c>
      <c r="E19" s="2" t="str">
        <f>VLOOKUP(C19,[1]ADDNEW!$E$2:$G$294,3,0)</f>
        <v>GAYATRI SADAN</v>
      </c>
      <c r="F19" s="2" t="str">
        <f>VLOOKUP(C19,[1]ADDNEW!$E$2:$H$294,4,0)</f>
        <v>BAZAR GHAT</v>
      </c>
      <c r="G19" s="2" t="str">
        <f>VLOOKUP(C19,[1]ADDNEW!$E$2:$I$294,5,0)</f>
        <v>HYDERABAD</v>
      </c>
      <c r="H19" s="2" t="str">
        <f>VLOOKUP(C19,[1]ADDNEW!$E$2:$J$294,6,0)</f>
        <v>500004</v>
      </c>
      <c r="I19" s="4">
        <v>699</v>
      </c>
      <c r="J19" s="5">
        <v>139.80000000000001</v>
      </c>
    </row>
    <row r="20" spans="1:10" x14ac:dyDescent="0.25">
      <c r="A20" s="2">
        <v>19</v>
      </c>
      <c r="B20" s="3" t="s">
        <v>27</v>
      </c>
      <c r="C20" s="3" t="s">
        <v>320</v>
      </c>
      <c r="D20" s="2" t="str">
        <f>VLOOKUP(C20,[1]ADDNEW!$E$2:$F$294,2,0)</f>
        <v>102 KHARI VIL S N 127 CABIN</v>
      </c>
      <c r="E20" s="2" t="str">
        <f>VLOOKUP(C20,[1]ADDNEW!$E$2:$G$294,3,0)</f>
        <v>X RD NR SATYANARAYAN MANDIR</v>
      </c>
      <c r="F20" s="2" t="str">
        <f>VLOOKUP(C20,[1]ADDNEW!$E$2:$H$294,4,0)</f>
        <v>BHYANDER (E)</v>
      </c>
      <c r="G20" s="2" t="str">
        <f>VLOOKUP(C20,[1]ADDNEW!$E$2:$I$294,5,0)</f>
        <v>MUMBAI</v>
      </c>
      <c r="H20" s="2" t="str">
        <f>VLOOKUP(C20,[1]ADDNEW!$E$2:$J$294,6,0)</f>
        <v>401105</v>
      </c>
      <c r="I20" s="4">
        <v>2100</v>
      </c>
      <c r="J20" s="5">
        <v>420</v>
      </c>
    </row>
    <row r="21" spans="1:10" x14ac:dyDescent="0.25">
      <c r="A21" s="2">
        <v>20</v>
      </c>
      <c r="B21" s="3" t="s">
        <v>28</v>
      </c>
      <c r="C21" s="3" t="s">
        <v>321</v>
      </c>
      <c r="D21" s="2" t="str">
        <f>VLOOKUP(C21,[1]ADDNEW!$E$2:$F$294,2,0)</f>
        <v>5/12, TATA COLONY,</v>
      </c>
      <c r="E21" s="2" t="str">
        <f>VLOOKUP(C21,[1]ADDNEW!$E$2:$G$294,3,0)</f>
        <v>SIR RATAN TATA RD.,</v>
      </c>
      <c r="F21" s="2" t="str">
        <f>VLOOKUP(C21,[1]ADDNEW!$E$2:$H$294,4,0)</f>
        <v>TARDEO</v>
      </c>
      <c r="G21" s="2" t="str">
        <f>VLOOKUP(C21,[1]ADDNEW!$E$2:$I$294,5,0)</f>
        <v>MUMBAI</v>
      </c>
      <c r="H21" s="2" t="str">
        <f>VLOOKUP(C21,[1]ADDNEW!$E$2:$J$294,6,0)</f>
        <v>400034</v>
      </c>
      <c r="I21" s="4">
        <v>200</v>
      </c>
      <c r="J21" s="5">
        <v>40</v>
      </c>
    </row>
    <row r="22" spans="1:10" x14ac:dyDescent="0.25">
      <c r="A22" s="2">
        <v>21</v>
      </c>
      <c r="B22" s="3" t="s">
        <v>29</v>
      </c>
      <c r="C22" s="3" t="s">
        <v>322</v>
      </c>
      <c r="D22" s="2" t="str">
        <f>VLOOKUP(C22,[1]ADDNEW!$E$2:$F$294,2,0)</f>
        <v>AT &amp; POST :- KAYAVAROHAN,</v>
      </c>
      <c r="E22" s="2" t="str">
        <f>VLOOKUP(C22,[1]ADDNEW!$E$2:$G$294,3,0)</f>
        <v>PIPLA SHERI KAYAVAROHAN,</v>
      </c>
      <c r="F22" s="2" t="str">
        <f>VLOOKUP(C22,[1]ADDNEW!$E$2:$H$294,4,0)</f>
        <v>TA :- DABHOI,</v>
      </c>
      <c r="G22" s="2" t="str">
        <f>VLOOKUP(C22,[1]ADDNEW!$E$2:$I$294,5,0)</f>
        <v>BARODA</v>
      </c>
      <c r="H22" s="2" t="str">
        <f>VLOOKUP(C22,[1]ADDNEW!$E$2:$J$294,6,0)</f>
        <v>391220</v>
      </c>
      <c r="I22" s="4">
        <v>100</v>
      </c>
      <c r="J22" s="5">
        <v>20</v>
      </c>
    </row>
    <row r="23" spans="1:10" x14ac:dyDescent="0.25">
      <c r="A23" s="2">
        <v>22</v>
      </c>
      <c r="B23" s="3" t="s">
        <v>30</v>
      </c>
      <c r="C23" s="3" t="s">
        <v>323</v>
      </c>
      <c r="D23" s="2" t="str">
        <f>VLOOKUP(C23,[1]ADDNEW!$E$2:$F$294,2,0)</f>
        <v>NEW DESHMUKH FAIL,</v>
      </c>
      <c r="E23" s="2" t="str">
        <f>VLOOKUP(C23,[1]ADDNEW!$E$2:$G$294,3,0)</f>
        <v>DURGA CHOWK,</v>
      </c>
      <c r="F23" s="2" t="str">
        <f>VLOOKUP(C23,[1]ADDNEW!$E$2:$H$294,4,0)</f>
        <v>AKOLA.</v>
      </c>
      <c r="G23" s="2" t="str">
        <f>VLOOKUP(C23,[1]ADDNEW!$E$2:$I$294,5,0)</f>
        <v>AKOLA.</v>
      </c>
      <c r="H23" s="2" t="str">
        <f>VLOOKUP(C23,[1]ADDNEW!$E$2:$J$294,6,0)</f>
        <v>444001</v>
      </c>
      <c r="I23" s="4">
        <v>50</v>
      </c>
      <c r="J23" s="5">
        <v>10</v>
      </c>
    </row>
    <row r="24" spans="1:10" x14ac:dyDescent="0.25">
      <c r="A24" s="2">
        <v>23</v>
      </c>
      <c r="B24" s="3" t="s">
        <v>31</v>
      </c>
      <c r="C24" s="3" t="s">
        <v>324</v>
      </c>
      <c r="D24" s="2" t="str">
        <f>VLOOKUP(C24,[1]ADDNEW!$E$2:$F$294,2,0)</f>
        <v>C/O SATYANARAYAN KIRANA SHOP</v>
      </c>
      <c r="E24" s="2" t="str">
        <f>VLOOKUP(C24,[1]ADDNEW!$E$2:$G$294,3,0)</f>
        <v>MALIPURA ,</v>
      </c>
      <c r="F24" s="2">
        <f>VLOOKUP(C24,[1]ADDNEW!$E$2:$H$294,4,0)</f>
        <v>0</v>
      </c>
      <c r="G24" s="2" t="str">
        <f>VLOOKUP(C24,[1]ADDNEW!$E$2:$I$294,5,0)</f>
        <v>AKOLA</v>
      </c>
      <c r="H24" s="2" t="str">
        <f>VLOOKUP(C24,[1]ADDNEW!$E$2:$J$294,6,0)</f>
        <v>444001</v>
      </c>
      <c r="I24" s="4">
        <v>101</v>
      </c>
      <c r="J24" s="5">
        <v>20.2</v>
      </c>
    </row>
    <row r="25" spans="1:10" x14ac:dyDescent="0.25">
      <c r="A25" s="2">
        <v>24</v>
      </c>
      <c r="B25" s="3" t="s">
        <v>32</v>
      </c>
      <c r="C25" s="3" t="s">
        <v>325</v>
      </c>
      <c r="D25" s="2" t="str">
        <f>VLOOKUP(C25,[1]ADDNEW!$E$2:$F$294,2,0)</f>
        <v>MALIPURA LAKKADGANJ,</v>
      </c>
      <c r="E25" s="2" t="str">
        <f>VLOOKUP(C25,[1]ADDNEW!$E$2:$G$294,3,0)</f>
        <v>POLA MAIDAN,</v>
      </c>
      <c r="F25" s="2" t="str">
        <f>VLOOKUP(C25,[1]ADDNEW!$E$2:$H$294,4,0)</f>
        <v>NEAR JANGAM MATH,</v>
      </c>
      <c r="G25" s="2" t="str">
        <f>VLOOKUP(C25,[1]ADDNEW!$E$2:$I$294,5,0)</f>
        <v>AKOLA</v>
      </c>
      <c r="H25" s="2" t="str">
        <f>VLOOKUP(C25,[1]ADDNEW!$E$2:$J$294,6,0)</f>
        <v>444001</v>
      </c>
      <c r="I25" s="4">
        <v>1</v>
      </c>
      <c r="J25" s="5">
        <v>0.2</v>
      </c>
    </row>
    <row r="26" spans="1:10" x14ac:dyDescent="0.25">
      <c r="A26" s="2">
        <v>25</v>
      </c>
      <c r="B26" s="3" t="s">
        <v>33</v>
      </c>
      <c r="C26" s="3" t="s">
        <v>326</v>
      </c>
      <c r="D26" s="2"/>
      <c r="E26" s="2"/>
      <c r="F26" s="2"/>
      <c r="G26" s="2"/>
      <c r="H26" s="2" t="str">
        <f>VLOOKUP(C26,[1]ADDNEW!$E$2:$J$294,6,0)</f>
        <v>999999</v>
      </c>
      <c r="I26" s="4">
        <v>300</v>
      </c>
      <c r="J26" s="5">
        <v>60</v>
      </c>
    </row>
    <row r="27" spans="1:10" x14ac:dyDescent="0.25">
      <c r="A27" s="2">
        <v>26</v>
      </c>
      <c r="B27" s="3" t="s">
        <v>34</v>
      </c>
      <c r="C27" s="3" t="s">
        <v>327</v>
      </c>
      <c r="D27" s="2" t="str">
        <f>VLOOKUP(C27,[1]ADDNEW!$E$2:$F$294,2,0)</f>
        <v>ASTODIA ROAD</v>
      </c>
      <c r="E27" s="2">
        <f>VLOOKUP(C27,[1]ADDNEW!$E$2:$G$294,3,0)</f>
        <v>0</v>
      </c>
      <c r="F27" s="2">
        <f>VLOOKUP(C27,[1]ADDNEW!$E$2:$H$294,4,0)</f>
        <v>0</v>
      </c>
      <c r="G27" s="2" t="str">
        <f>VLOOKUP(C27,[1]ADDNEW!$E$2:$I$294,5,0)</f>
        <v>AHMEDABAD</v>
      </c>
      <c r="H27" s="2" t="str">
        <f>VLOOKUP(C27,[1]ADDNEW!$E$2:$J$294,6,0)</f>
        <v>380001</v>
      </c>
      <c r="I27" s="4">
        <v>100</v>
      </c>
      <c r="J27" s="5">
        <v>20</v>
      </c>
    </row>
    <row r="28" spans="1:10" x14ac:dyDescent="0.25">
      <c r="A28" s="2">
        <v>27</v>
      </c>
      <c r="B28" s="3" t="s">
        <v>35</v>
      </c>
      <c r="C28" s="3" t="s">
        <v>328</v>
      </c>
      <c r="D28" s="2" t="str">
        <f>VLOOKUP(C28,[1]ADDNEW!$E$2:$F$294,2,0)</f>
        <v>A/18,HILL PARK APT</v>
      </c>
      <c r="E28" s="2" t="str">
        <f>VLOOKUP(C28,[1]ADDNEW!$E$2:$G$294,3,0)</f>
        <v>NEAR DAHISAR</v>
      </c>
      <c r="F28" s="2">
        <f>VLOOKUP(C28,[1]ADDNEW!$E$2:$H$294,4,0)</f>
        <v>0</v>
      </c>
      <c r="G28" s="2" t="str">
        <f>VLOOKUP(C28,[1]ADDNEW!$E$2:$I$294,5,0)</f>
        <v>MUMBAI</v>
      </c>
      <c r="H28" s="2" t="str">
        <f>VLOOKUP(C28,[1]ADDNEW!$E$2:$J$294,6,0)</f>
        <v>400068</v>
      </c>
      <c r="I28" s="4">
        <v>200</v>
      </c>
      <c r="J28" s="5">
        <v>40</v>
      </c>
    </row>
    <row r="29" spans="1:10" x14ac:dyDescent="0.25">
      <c r="A29" s="2">
        <v>28</v>
      </c>
      <c r="B29" s="3" t="s">
        <v>36</v>
      </c>
      <c r="C29" s="3" t="s">
        <v>329</v>
      </c>
      <c r="D29" s="2" t="str">
        <f>VLOOKUP(C29,[1]ADDNEW!$E$2:$F$294,2,0)</f>
        <v>1/45,DASHASHRIMALI NAGAR,</v>
      </c>
      <c r="E29" s="2" t="str">
        <f>VLOOKUP(C29,[1]ADDNEW!$E$2:$G$294,3,0)</f>
        <v>NARSING LANE,</v>
      </c>
      <c r="F29" s="2" t="str">
        <f>VLOOKUP(C29,[1]ADDNEW!$E$2:$H$294,4,0)</f>
        <v>MALAD (WEST),</v>
      </c>
      <c r="G29" s="2" t="str">
        <f>VLOOKUP(C29,[1]ADDNEW!$E$2:$I$294,5,0)</f>
        <v>MUMBAI</v>
      </c>
      <c r="H29" s="2" t="str">
        <f>VLOOKUP(C29,[1]ADDNEW!$E$2:$J$294,6,0)</f>
        <v>400064</v>
      </c>
      <c r="I29" s="4">
        <v>900</v>
      </c>
      <c r="J29" s="5">
        <v>180</v>
      </c>
    </row>
    <row r="30" spans="1:10" x14ac:dyDescent="0.25">
      <c r="A30" s="2">
        <v>29</v>
      </c>
      <c r="B30" s="3" t="s">
        <v>37</v>
      </c>
      <c r="C30" s="3" t="s">
        <v>330</v>
      </c>
      <c r="D30" s="2" t="str">
        <f>VLOOKUP(C30,[1]ADDNEW!$E$2:$F$294,2,0)</f>
        <v>C/O.HARIVANSH DYES &amp; CHEMICALS</v>
      </c>
      <c r="E30" s="2" t="str">
        <f>VLOOKUP(C30,[1]ADDNEW!$E$2:$G$294,3,0)</f>
        <v>4,KRISHNA MARKET</v>
      </c>
      <c r="F30" s="2">
        <f>VLOOKUP(C30,[1]ADDNEW!$E$2:$H$294,4,0)</f>
        <v>0</v>
      </c>
      <c r="G30" s="2" t="str">
        <f>VLOOKUP(C30,[1]ADDNEW!$E$2:$I$294,5,0)</f>
        <v>AMRITSAR</v>
      </c>
      <c r="H30" s="2" t="str">
        <f>VLOOKUP(C30,[1]ADDNEW!$E$2:$J$294,6,0)</f>
        <v>143001</v>
      </c>
      <c r="I30" s="4">
        <v>175</v>
      </c>
      <c r="J30" s="5">
        <v>35</v>
      </c>
    </row>
    <row r="31" spans="1:10" x14ac:dyDescent="0.25">
      <c r="A31" s="2">
        <v>30</v>
      </c>
      <c r="B31" s="3" t="s">
        <v>38</v>
      </c>
      <c r="C31" s="3" t="s">
        <v>331</v>
      </c>
      <c r="D31" s="2" t="str">
        <f>VLOOKUP(C31,[1]ADDNEW!$E$2:$F$294,2,0)</f>
        <v>18B,SUKEAS LANE</v>
      </c>
      <c r="E31" s="2">
        <f>VLOOKUP(C31,[1]ADDNEW!$E$2:$G$294,3,0)</f>
        <v>0</v>
      </c>
      <c r="F31" s="2">
        <f>VLOOKUP(C31,[1]ADDNEW!$E$2:$H$294,4,0)</f>
        <v>0</v>
      </c>
      <c r="G31" s="2" t="str">
        <f>VLOOKUP(C31,[1]ADDNEW!$E$2:$I$294,5,0)</f>
        <v>CALCUTTA</v>
      </c>
      <c r="H31" s="2" t="str">
        <f>VLOOKUP(C31,[1]ADDNEW!$E$2:$J$294,6,0)</f>
        <v>700001</v>
      </c>
      <c r="I31" s="4">
        <v>219</v>
      </c>
      <c r="J31" s="5">
        <v>43.8</v>
      </c>
    </row>
    <row r="32" spans="1:10" x14ac:dyDescent="0.25">
      <c r="A32" s="2">
        <v>31</v>
      </c>
      <c r="B32" s="3" t="s">
        <v>39</v>
      </c>
      <c r="C32" s="3" t="s">
        <v>332</v>
      </c>
      <c r="D32" s="2" t="str">
        <f>VLOOKUP(C32,[1]ADDNEW!$E$2:$F$294,2,0)</f>
        <v>C/O H GOKULDAS &amp; CO</v>
      </c>
      <c r="E32" s="2" t="str">
        <f>VLOOKUP(C32,[1]ADDNEW!$E$2:$G$294,3,0)</f>
        <v>CHATRBHUJ NIWAS</v>
      </c>
      <c r="F32" s="2" t="str">
        <f>VLOOKUP(C32,[1]ADDNEW!$E$2:$H$294,4,0)</f>
        <v>70 GARIBDAS STREET</v>
      </c>
      <c r="G32" s="2" t="str">
        <f>VLOOKUP(C32,[1]ADDNEW!$E$2:$I$294,5,0)</f>
        <v>VADGADI MUMBAI</v>
      </c>
      <c r="H32" s="2" t="str">
        <f>VLOOKUP(C32,[1]ADDNEW!$E$2:$J$294,6,0)</f>
        <v>400003</v>
      </c>
      <c r="I32" s="4">
        <v>2100</v>
      </c>
      <c r="J32" s="5">
        <v>420</v>
      </c>
    </row>
    <row r="33" spans="1:10" x14ac:dyDescent="0.25">
      <c r="A33" s="2">
        <v>32</v>
      </c>
      <c r="B33" s="3" t="s">
        <v>40</v>
      </c>
      <c r="C33" s="3" t="s">
        <v>333</v>
      </c>
      <c r="D33" s="2" t="str">
        <f>VLOOKUP(C33,[1]ADDNEW!$E$2:$F$294,2,0)</f>
        <v>2 TULSIBAG</v>
      </c>
      <c r="E33" s="2" t="str">
        <f>VLOOKUP(C33,[1]ADDNEW!$E$2:$G$294,3,0)</f>
        <v>NEAR DR SUMENDRA DESAI</v>
      </c>
      <c r="F33" s="2" t="str">
        <f>VLOOKUP(C33,[1]ADDNEW!$E$2:$H$294,4,0)</f>
        <v>OPP WHITE HOUSE CORNER</v>
      </c>
      <c r="G33" s="2" t="str">
        <f>VLOOKUP(C33,[1]ADDNEW!$E$2:$I$294,5,0)</f>
        <v>ELLIS BRIDGE AHMEDABAD</v>
      </c>
      <c r="H33" s="2" t="str">
        <f>VLOOKUP(C33,[1]ADDNEW!$E$2:$J$294,6,0)</f>
        <v>380006</v>
      </c>
      <c r="I33" s="4">
        <v>183</v>
      </c>
      <c r="J33" s="5">
        <v>36.6</v>
      </c>
    </row>
    <row r="34" spans="1:10" x14ac:dyDescent="0.25">
      <c r="A34" s="2">
        <v>33</v>
      </c>
      <c r="B34" s="3" t="s">
        <v>41</v>
      </c>
      <c r="C34" s="3" t="s">
        <v>334</v>
      </c>
      <c r="D34" s="2" t="str">
        <f>VLOOKUP(C34,[1]ADDNEW!$E$2:$F$294,2,0)</f>
        <v>M/S SUNSONS AGENCIES.</v>
      </c>
      <c r="E34" s="2" t="str">
        <f>VLOOKUP(C34,[1]ADDNEW!$E$2:$G$294,3,0)</f>
        <v>24, 1ST FLOOR, K.H.ROAD,</v>
      </c>
      <c r="F34" s="2">
        <f>VLOOKUP(C34,[1]ADDNEW!$E$2:$H$294,4,0)</f>
        <v>0</v>
      </c>
      <c r="G34" s="2" t="str">
        <f>VLOOKUP(C34,[1]ADDNEW!$E$2:$I$294,5,0)</f>
        <v>BANGALORE</v>
      </c>
      <c r="H34" s="2" t="str">
        <f>VLOOKUP(C34,[1]ADDNEW!$E$2:$J$294,6,0)</f>
        <v>560027</v>
      </c>
      <c r="I34" s="4">
        <v>175</v>
      </c>
      <c r="J34" s="5">
        <v>35</v>
      </c>
    </row>
    <row r="35" spans="1:10" x14ac:dyDescent="0.25">
      <c r="A35" s="2">
        <v>34</v>
      </c>
      <c r="B35" s="3" t="s">
        <v>42</v>
      </c>
      <c r="C35" s="3" t="s">
        <v>334</v>
      </c>
      <c r="D35" s="2" t="str">
        <f>VLOOKUP(C35,[1]ADDNEW!$E$2:$F$294,2,0)</f>
        <v>M/S SUNSONS AGENCIES.</v>
      </c>
      <c r="E35" s="2" t="str">
        <f>VLOOKUP(C35,[1]ADDNEW!$E$2:$G$294,3,0)</f>
        <v>24, 1ST FLOOR, K.H.ROAD,</v>
      </c>
      <c r="F35" s="2">
        <f>VLOOKUP(C35,[1]ADDNEW!$E$2:$H$294,4,0)</f>
        <v>0</v>
      </c>
      <c r="G35" s="2" t="str">
        <f>VLOOKUP(C35,[1]ADDNEW!$E$2:$I$294,5,0)</f>
        <v>BANGALORE</v>
      </c>
      <c r="H35" s="2" t="str">
        <f>VLOOKUP(C35,[1]ADDNEW!$E$2:$J$294,6,0)</f>
        <v>560027</v>
      </c>
      <c r="I35" s="4">
        <v>350</v>
      </c>
      <c r="J35" s="5">
        <v>70</v>
      </c>
    </row>
    <row r="36" spans="1:10" x14ac:dyDescent="0.25">
      <c r="A36" s="2">
        <v>35</v>
      </c>
      <c r="B36" s="3" t="s">
        <v>43</v>
      </c>
      <c r="C36" s="3" t="s">
        <v>335</v>
      </c>
      <c r="D36" s="2" t="str">
        <f>VLOOKUP(C36,[1]ADDNEW!$E$2:$F$294,2,0)</f>
        <v>C/O.ARVIND P.VALIA</v>
      </c>
      <c r="E36" s="2" t="str">
        <f>VLOOKUP(C36,[1]ADDNEW!$E$2:$G$294,3,0)</f>
        <v>115/117,TRINITY CHAMBERS,</v>
      </c>
      <c r="F36" s="2" t="str">
        <f>VLOOKUP(C36,[1]ADDNEW!$E$2:$H$294,4,0)</f>
        <v>BORA BAZAR STREET,FORT,</v>
      </c>
      <c r="G36" s="2" t="str">
        <f>VLOOKUP(C36,[1]ADDNEW!$E$2:$I$294,5,0)</f>
        <v>MUMBAI</v>
      </c>
      <c r="H36" s="2" t="str">
        <f>VLOOKUP(C36,[1]ADDNEW!$E$2:$J$294,6,0)</f>
        <v>400001</v>
      </c>
      <c r="I36" s="4">
        <v>200</v>
      </c>
      <c r="J36" s="5">
        <v>40</v>
      </c>
    </row>
    <row r="37" spans="1:10" x14ac:dyDescent="0.25">
      <c r="A37" s="2">
        <v>36</v>
      </c>
      <c r="B37" s="3" t="s">
        <v>44</v>
      </c>
      <c r="C37" s="3" t="s">
        <v>336</v>
      </c>
      <c r="D37" s="2" t="str">
        <f>VLOOKUP(C37,[1]ADDNEW!$E$2:$F$294,2,0)</f>
        <v>C-202, ICICI APARTMENTS,</v>
      </c>
      <c r="E37" s="2" t="str">
        <f>VLOOKUP(C37,[1]ADDNEW!$E$2:$G$294,3,0)</f>
        <v>CAESAR ROAD,</v>
      </c>
      <c r="F37" s="2" t="str">
        <f>VLOOKUP(C37,[1]ADDNEW!$E$2:$H$294,4,0)</f>
        <v>AMBOLI, ANDHERI [WEST],</v>
      </c>
      <c r="G37" s="2" t="str">
        <f>VLOOKUP(C37,[1]ADDNEW!$E$2:$I$294,5,0)</f>
        <v>MUMBAI</v>
      </c>
      <c r="H37" s="2" t="str">
        <f>VLOOKUP(C37,[1]ADDNEW!$E$2:$J$294,6,0)</f>
        <v>400058</v>
      </c>
      <c r="I37" s="4">
        <v>400</v>
      </c>
      <c r="J37" s="5">
        <v>80</v>
      </c>
    </row>
    <row r="38" spans="1:10" x14ac:dyDescent="0.25">
      <c r="A38" s="2">
        <v>37</v>
      </c>
      <c r="B38" s="3" t="s">
        <v>45</v>
      </c>
      <c r="C38" s="3" t="s">
        <v>337</v>
      </c>
      <c r="D38" s="2" t="str">
        <f>VLOOKUP(C38,[1]ADDNEW!$E$2:$F$294,2,0)</f>
        <v>SHRINIWAS,</v>
      </c>
      <c r="E38" s="2" t="str">
        <f>VLOOKUP(C38,[1]ADDNEW!$E$2:$G$294,3,0)</f>
        <v>SHRINIWAS BAGARKA MARG,</v>
      </c>
      <c r="F38" s="2" t="str">
        <f>VLOOKUP(C38,[1]ADDNEW!$E$2:$H$294,4,0)</f>
        <v>63,J.B.NAGAR,</v>
      </c>
      <c r="G38" s="2" t="str">
        <f>VLOOKUP(C38,[1]ADDNEW!$E$2:$I$294,5,0)</f>
        <v>MUMBAI</v>
      </c>
      <c r="H38" s="2" t="str">
        <f>VLOOKUP(C38,[1]ADDNEW!$E$2:$J$294,6,0)</f>
        <v>400059</v>
      </c>
      <c r="I38" s="4">
        <v>100</v>
      </c>
      <c r="J38" s="5">
        <v>20</v>
      </c>
    </row>
    <row r="39" spans="1:10" x14ac:dyDescent="0.25">
      <c r="A39" s="2">
        <v>38</v>
      </c>
      <c r="B39" s="3" t="s">
        <v>46</v>
      </c>
      <c r="C39" s="3" t="s">
        <v>338</v>
      </c>
      <c r="D39" s="2" t="str">
        <f>VLOOKUP(C39,[1]ADDNEW!$E$2:$F$294,2,0)</f>
        <v>9,SHREENIKETAN,</v>
      </c>
      <c r="E39" s="2" t="str">
        <f>VLOOKUP(C39,[1]ADDNEW!$E$2:$G$294,3,0)</f>
        <v>ST.ANTHONY ROAD,</v>
      </c>
      <c r="F39" s="2" t="str">
        <f>VLOOKUP(C39,[1]ADDNEW!$E$2:$H$294,4,0)</f>
        <v>CHEMBUR,</v>
      </c>
      <c r="G39" s="2" t="str">
        <f>VLOOKUP(C39,[1]ADDNEW!$E$2:$I$294,5,0)</f>
        <v>MUMBAI</v>
      </c>
      <c r="H39" s="2" t="str">
        <f>VLOOKUP(C39,[1]ADDNEW!$E$2:$J$294,6,0)</f>
        <v>400071</v>
      </c>
      <c r="I39" s="4">
        <v>400</v>
      </c>
      <c r="J39" s="5">
        <v>80</v>
      </c>
    </row>
    <row r="40" spans="1:10" x14ac:dyDescent="0.25">
      <c r="A40" s="2">
        <v>39</v>
      </c>
      <c r="B40" s="3" t="s">
        <v>47</v>
      </c>
      <c r="C40" s="3" t="s">
        <v>339</v>
      </c>
      <c r="D40" s="2" t="str">
        <f>VLOOKUP(C40,[1]ADDNEW!$E$2:$F$294,2,0)</f>
        <v>103-A,JAMUNA BAUG,</v>
      </c>
      <c r="E40" s="2" t="str">
        <f>VLOOKUP(C40,[1]ADDNEW!$E$2:$G$294,3,0)</f>
        <v>NAVGHAR ROAD,</v>
      </c>
      <c r="F40" s="2" t="str">
        <f>VLOOKUP(C40,[1]ADDNEW!$E$2:$H$294,4,0)</f>
        <v>BHAYANDAR [E]</v>
      </c>
      <c r="G40" s="2" t="str">
        <f>VLOOKUP(C40,[1]ADDNEW!$E$2:$I$294,5,0)</f>
        <v>MUMBAI</v>
      </c>
      <c r="H40" s="2" t="str">
        <f>VLOOKUP(C40,[1]ADDNEW!$E$2:$J$294,6,0)</f>
        <v>401105</v>
      </c>
      <c r="I40" s="4">
        <v>200</v>
      </c>
      <c r="J40" s="5">
        <v>40</v>
      </c>
    </row>
    <row r="41" spans="1:10" x14ac:dyDescent="0.25">
      <c r="A41" s="2">
        <v>40</v>
      </c>
      <c r="B41" s="3" t="s">
        <v>48</v>
      </c>
      <c r="C41" s="3" t="s">
        <v>340</v>
      </c>
      <c r="D41" s="2" t="str">
        <f>VLOOKUP(C41,[1]ADDNEW!$E$2:$F$294,2,0)</f>
        <v>710,DALAMAL TOWERS,</v>
      </c>
      <c r="E41" s="2" t="str">
        <f>VLOOKUP(C41,[1]ADDNEW!$E$2:$G$294,3,0)</f>
        <v>PLOT NO.211,BACKBAY RECLAMATIO</v>
      </c>
      <c r="F41" s="2" t="str">
        <f>VLOOKUP(C41,[1]ADDNEW!$E$2:$H$294,4,0)</f>
        <v>NARIMAN POINT,</v>
      </c>
      <c r="G41" s="2" t="str">
        <f>VLOOKUP(C41,[1]ADDNEW!$E$2:$I$294,5,0)</f>
        <v>MUMBAI</v>
      </c>
      <c r="H41" s="2" t="str">
        <f>VLOOKUP(C41,[1]ADDNEW!$E$2:$J$294,6,0)</f>
        <v>400021</v>
      </c>
      <c r="I41" s="4">
        <v>3500</v>
      </c>
      <c r="J41" s="5">
        <v>700</v>
      </c>
    </row>
    <row r="42" spans="1:10" x14ac:dyDescent="0.25">
      <c r="A42" s="2">
        <v>41</v>
      </c>
      <c r="B42" s="3" t="s">
        <v>49</v>
      </c>
      <c r="C42" s="3" t="s">
        <v>341</v>
      </c>
      <c r="D42" s="2" t="str">
        <f>VLOOKUP(C42,[1]ADDNEW!$E$2:$F$294,2,0)</f>
        <v>B-65, RIDDHI SIDDHI APTS.,</v>
      </c>
      <c r="E42" s="2" t="str">
        <f>VLOOKUP(C42,[1]ADDNEW!$E$2:$G$294,3,0)</f>
        <v>54/57 R.A.KIDWAI ROAD,</v>
      </c>
      <c r="F42" s="2" t="str">
        <f>VLOOKUP(C42,[1]ADDNEW!$E$2:$H$294,4,0)</f>
        <v>KING'S CIRCLE</v>
      </c>
      <c r="G42" s="2" t="str">
        <f>VLOOKUP(C42,[1]ADDNEW!$E$2:$I$294,5,0)</f>
        <v>MUMBAI</v>
      </c>
      <c r="H42" s="2" t="str">
        <f>VLOOKUP(C42,[1]ADDNEW!$E$2:$J$294,6,0)</f>
        <v>400019</v>
      </c>
      <c r="I42" s="4">
        <v>100</v>
      </c>
      <c r="J42" s="5">
        <v>20</v>
      </c>
    </row>
    <row r="43" spans="1:10" x14ac:dyDescent="0.25">
      <c r="A43" s="2">
        <v>42</v>
      </c>
      <c r="B43" s="3" t="s">
        <v>50</v>
      </c>
      <c r="C43" s="3" t="s">
        <v>342</v>
      </c>
      <c r="D43" s="2" t="str">
        <f>VLOOKUP(C43,[1]ADDNEW!$E$2:$F$294,2,0)</f>
        <v>B-65 RIDDHI SIDDHI APTS.,</v>
      </c>
      <c r="E43" s="2" t="str">
        <f>VLOOKUP(C43,[1]ADDNEW!$E$2:$G$294,3,0)</f>
        <v>54/57 R.A.KIDWAI ROAD,</v>
      </c>
      <c r="F43" s="2" t="str">
        <f>VLOOKUP(C43,[1]ADDNEW!$E$2:$H$294,4,0)</f>
        <v>KING'S CIRCLE</v>
      </c>
      <c r="G43" s="2" t="str">
        <f>VLOOKUP(C43,[1]ADDNEW!$E$2:$I$294,5,0)</f>
        <v>MUMBAI</v>
      </c>
      <c r="H43" s="2" t="str">
        <f>VLOOKUP(C43,[1]ADDNEW!$E$2:$J$294,6,0)</f>
        <v>400019</v>
      </c>
      <c r="I43" s="4">
        <v>100</v>
      </c>
      <c r="J43" s="5">
        <v>20</v>
      </c>
    </row>
    <row r="44" spans="1:10" x14ac:dyDescent="0.25">
      <c r="A44" s="2">
        <v>43</v>
      </c>
      <c r="B44" s="3" t="s">
        <v>51</v>
      </c>
      <c r="C44" s="3" t="s">
        <v>343</v>
      </c>
      <c r="D44" s="2" t="str">
        <f>VLOOKUP(C44,[1]ADDNEW!$E$2:$F$294,2,0)</f>
        <v>302,DADARKAR APARTMENT,</v>
      </c>
      <c r="E44" s="2" t="str">
        <f>VLOOKUP(C44,[1]ADDNEW!$E$2:$G$294,3,0)</f>
        <v>LIBERTY GARDEN, ROAD NO.2.</v>
      </c>
      <c r="F44" s="2" t="str">
        <f>VLOOKUP(C44,[1]ADDNEW!$E$2:$H$294,4,0)</f>
        <v>MALAD [WEST]</v>
      </c>
      <c r="G44" s="2" t="str">
        <f>VLOOKUP(C44,[1]ADDNEW!$E$2:$I$294,5,0)</f>
        <v>MUMBAI</v>
      </c>
      <c r="H44" s="2" t="str">
        <f>VLOOKUP(C44,[1]ADDNEW!$E$2:$J$294,6,0)</f>
        <v>400064</v>
      </c>
      <c r="I44" s="4">
        <v>100</v>
      </c>
      <c r="J44" s="5">
        <v>20</v>
      </c>
    </row>
    <row r="45" spans="1:10" x14ac:dyDescent="0.25">
      <c r="A45" s="2">
        <v>44</v>
      </c>
      <c r="B45" s="3" t="s">
        <v>52</v>
      </c>
      <c r="C45" s="3" t="s">
        <v>344</v>
      </c>
      <c r="D45" s="2" t="str">
        <f>VLOOKUP(C45,[1]ADDNEW!$E$2:$F$294,2,0)</f>
        <v>C/ ,SHARMIN,SHANTI PARK,</v>
      </c>
      <c r="E45" s="2" t="str">
        <f>VLOOKUP(C45,[1]ADDNEW!$E$2:$G$294,3,0)</f>
        <v>VALLABHBAUG LANE EXTN.,</v>
      </c>
      <c r="F45" s="2" t="str">
        <f>VLOOKUP(C45,[1]ADDNEW!$E$2:$H$294,4,0)</f>
        <v>GHATKOPAR (EAST),</v>
      </c>
      <c r="G45" s="2" t="str">
        <f>VLOOKUP(C45,[1]ADDNEW!$E$2:$I$294,5,0)</f>
        <v>MUMBAI</v>
      </c>
      <c r="H45" s="2" t="str">
        <f>VLOOKUP(C45,[1]ADDNEW!$E$2:$J$294,6,0)</f>
        <v>400077</v>
      </c>
      <c r="I45" s="4">
        <v>100</v>
      </c>
      <c r="J45" s="5">
        <v>20</v>
      </c>
    </row>
    <row r="46" spans="1:10" x14ac:dyDescent="0.25">
      <c r="A46" s="2">
        <v>45</v>
      </c>
      <c r="B46" s="3" t="s">
        <v>53</v>
      </c>
      <c r="C46" s="3" t="s">
        <v>345</v>
      </c>
      <c r="D46" s="2" t="str">
        <f>VLOOKUP(C46,[1]ADDNEW!$E$2:$F$294,2,0)</f>
        <v>MAI MANDIR ROAD,</v>
      </c>
      <c r="E46" s="2" t="str">
        <f>VLOOKUP(C46,[1]ADDNEW!$E$2:$G$294,3,0)</f>
        <v>SURENDRANAGAR,</v>
      </c>
      <c r="F46" s="2" t="str">
        <f>VLOOKUP(C46,[1]ADDNEW!$E$2:$H$294,4,0)</f>
        <v>CODE NO.A-0006</v>
      </c>
      <c r="G46" s="2" t="str">
        <f>VLOOKUP(C46,[1]ADDNEW!$E$2:$I$294,5,0)</f>
        <v>SURENDRANAGAR</v>
      </c>
      <c r="H46" s="2" t="str">
        <f>VLOOKUP(C46,[1]ADDNEW!$E$2:$J$294,6,0)</f>
        <v>363001</v>
      </c>
      <c r="I46" s="4">
        <v>100</v>
      </c>
      <c r="J46" s="5">
        <v>20</v>
      </c>
    </row>
    <row r="47" spans="1:10" x14ac:dyDescent="0.25">
      <c r="A47" s="2">
        <v>46</v>
      </c>
      <c r="B47" s="3" t="s">
        <v>54</v>
      </c>
      <c r="C47" s="3" t="s">
        <v>346</v>
      </c>
      <c r="D47" s="2" t="str">
        <f>VLOOKUP(C47,[1]ADDNEW!$E$2:$F$294,2,0)</f>
        <v>BI-78,</v>
      </c>
      <c r="E47" s="2" t="str">
        <f>VLOOKUP(C47,[1]ADDNEW!$E$2:$G$294,3,0)</f>
        <v>GANDHI NAGAR,</v>
      </c>
      <c r="F47" s="2">
        <f>VLOOKUP(C47,[1]ADDNEW!$E$2:$H$294,4,0)</f>
        <v>0</v>
      </c>
      <c r="G47" s="2" t="str">
        <f>VLOOKUP(C47,[1]ADDNEW!$E$2:$I$294,5,0)</f>
        <v>FEROZEPUR CITY</v>
      </c>
      <c r="H47" s="2" t="str">
        <f>VLOOKUP(C47,[1]ADDNEW!$E$2:$J$294,6,0)</f>
        <v>152002</v>
      </c>
      <c r="I47" s="4">
        <v>100</v>
      </c>
      <c r="J47" s="5">
        <v>20</v>
      </c>
    </row>
    <row r="48" spans="1:10" x14ac:dyDescent="0.25">
      <c r="A48" s="2">
        <v>47</v>
      </c>
      <c r="B48" s="3" t="s">
        <v>55</v>
      </c>
      <c r="C48" s="3" t="s">
        <v>347</v>
      </c>
      <c r="D48" s="2" t="str">
        <f>VLOOKUP(C48,[1]ADDNEW!$E$2:$F$294,2,0)</f>
        <v>Q.NO.839, TYPE-2,</v>
      </c>
      <c r="E48" s="2" t="str">
        <f>VLOOKUP(C48,[1]ADDNEW!$E$2:$G$294,3,0)</f>
        <v>SECTOR-1,</v>
      </c>
      <c r="F48" s="2" t="str">
        <f>VLOOKUP(C48,[1]ADDNEW!$E$2:$H$294,4,0)</f>
        <v>B.H.E.L. RANIPUR,</v>
      </c>
      <c r="G48" s="2" t="str">
        <f>VLOOKUP(C48,[1]ADDNEW!$E$2:$I$294,5,0)</f>
        <v>HARDWAR</v>
      </c>
      <c r="H48" s="2" t="str">
        <f>VLOOKUP(C48,[1]ADDNEW!$E$2:$J$294,6,0)</f>
        <v>249403</v>
      </c>
      <c r="I48" s="4">
        <v>1000</v>
      </c>
      <c r="J48" s="5">
        <v>200</v>
      </c>
    </row>
    <row r="49" spans="1:10" x14ac:dyDescent="0.25">
      <c r="A49" s="2">
        <v>48</v>
      </c>
      <c r="B49" s="3" t="s">
        <v>56</v>
      </c>
      <c r="C49" s="3" t="s">
        <v>348</v>
      </c>
      <c r="D49" s="2" t="str">
        <f>VLOOKUP(C49,[1]ADDNEW!$E$2:$F$294,2,0)</f>
        <v>18B,SUKEAS LANE,</v>
      </c>
      <c r="E49" s="2">
        <f>VLOOKUP(C49,[1]ADDNEW!$E$2:$G$294,3,0)</f>
        <v>0</v>
      </c>
      <c r="F49" s="2">
        <f>VLOOKUP(C49,[1]ADDNEW!$E$2:$H$294,4,0)</f>
        <v>0</v>
      </c>
      <c r="G49" s="2" t="str">
        <f>VLOOKUP(C49,[1]ADDNEW!$E$2:$I$294,5,0)</f>
        <v>CALCUTTA</v>
      </c>
      <c r="H49" s="2" t="str">
        <f>VLOOKUP(C49,[1]ADDNEW!$E$2:$J$294,6,0)</f>
        <v>700001</v>
      </c>
      <c r="I49" s="4">
        <v>175</v>
      </c>
      <c r="J49" s="5">
        <v>35</v>
      </c>
    </row>
    <row r="50" spans="1:10" x14ac:dyDescent="0.25">
      <c r="A50" s="2">
        <v>49</v>
      </c>
      <c r="B50" s="3" t="s">
        <v>57</v>
      </c>
      <c r="C50" s="3" t="s">
        <v>349</v>
      </c>
      <c r="D50" s="2" t="str">
        <f>VLOOKUP(C50,[1]ADDNEW!$E$2:$F$294,2,0)</f>
        <v>KHANDELWAL FRIENDS CHS LTD</v>
      </c>
      <c r="E50" s="2" t="str">
        <f>VLOOKUP(C50,[1]ADDNEW!$E$2:$G$294,3,0)</f>
        <v>PLOT NO 485 BLOCK NO B-8</v>
      </c>
      <c r="F50" s="2" t="str">
        <f>VLOOKUP(C50,[1]ADDNEW!$E$2:$H$294,4,0)</f>
        <v>17TH ROAD KHAR (WEST)</v>
      </c>
      <c r="G50" s="2" t="str">
        <f>VLOOKUP(C50,[1]ADDNEW!$E$2:$I$294,5,0)</f>
        <v>MUMBAI</v>
      </c>
      <c r="H50" s="2" t="str">
        <f>VLOOKUP(C50,[1]ADDNEW!$E$2:$J$294,6,0)</f>
        <v>400052</v>
      </c>
      <c r="I50" s="4">
        <v>175</v>
      </c>
      <c r="J50" s="5">
        <v>35</v>
      </c>
    </row>
    <row r="51" spans="1:10" x14ac:dyDescent="0.25">
      <c r="A51" s="2">
        <v>50</v>
      </c>
      <c r="B51" s="3" t="s">
        <v>58</v>
      </c>
      <c r="C51" s="3" t="s">
        <v>350</v>
      </c>
      <c r="D51" s="2" t="str">
        <f>VLOOKUP(C51,[1]ADDNEW!$E$2:$F$294,2,0)</f>
        <v>ASTODIA ROAD</v>
      </c>
      <c r="E51" s="2">
        <f>VLOOKUP(C51,[1]ADDNEW!$E$2:$G$294,3,0)</f>
        <v>0</v>
      </c>
      <c r="F51" s="2">
        <f>VLOOKUP(C51,[1]ADDNEW!$E$2:$H$294,4,0)</f>
        <v>0</v>
      </c>
      <c r="G51" s="2" t="str">
        <f>VLOOKUP(C51,[1]ADDNEW!$E$2:$I$294,5,0)</f>
        <v>AHMEDABAD</v>
      </c>
      <c r="H51" s="2" t="str">
        <f>VLOOKUP(C51,[1]ADDNEW!$E$2:$J$294,6,0)</f>
        <v>0</v>
      </c>
      <c r="I51" s="4">
        <v>100</v>
      </c>
      <c r="J51" s="5">
        <v>20</v>
      </c>
    </row>
    <row r="52" spans="1:10" x14ac:dyDescent="0.25">
      <c r="A52" s="2">
        <v>51</v>
      </c>
      <c r="B52" s="3" t="s">
        <v>59</v>
      </c>
      <c r="C52" s="3" t="s">
        <v>351</v>
      </c>
      <c r="D52" s="2" t="str">
        <f>VLOOKUP(C52,[1]ADDNEW!$E$2:$F$294,2,0)</f>
        <v>3,UNION PARK</v>
      </c>
      <c r="E52" s="2" t="str">
        <f>VLOOKUP(C52,[1]ADDNEW!$E$2:$G$294,3,0)</f>
        <v>S.T.ROAD,</v>
      </c>
      <c r="F52" s="2" t="str">
        <f>VLOOKUP(C52,[1]ADDNEW!$E$2:$H$294,4,0)</f>
        <v>CHEMBUR,</v>
      </c>
      <c r="G52" s="2" t="str">
        <f>VLOOKUP(C52,[1]ADDNEW!$E$2:$I$294,5,0)</f>
        <v>MUMBAI</v>
      </c>
      <c r="H52" s="2" t="str">
        <f>VLOOKUP(C52,[1]ADDNEW!$E$2:$J$294,6,0)</f>
        <v>400071</v>
      </c>
      <c r="I52" s="4">
        <v>2000</v>
      </c>
      <c r="J52" s="5">
        <v>400</v>
      </c>
    </row>
    <row r="53" spans="1:10" x14ac:dyDescent="0.25">
      <c r="A53" s="2">
        <v>52</v>
      </c>
      <c r="B53" s="3" t="s">
        <v>60</v>
      </c>
      <c r="C53" s="3" t="s">
        <v>352</v>
      </c>
      <c r="D53" s="2" t="str">
        <f>VLOOKUP(C53,[1]ADDNEW!$E$2:$F$294,2,0)</f>
        <v>SUNDEEP,</v>
      </c>
      <c r="E53" s="2" t="str">
        <f>VLOOKUP(C53,[1]ADDNEW!$E$2:$G$294,3,0)</f>
        <v>10TH ROAD,</v>
      </c>
      <c r="F53" s="2" t="str">
        <f>VLOOKUP(C53,[1]ADDNEW!$E$2:$H$294,4,0)</f>
        <v>KHAR,</v>
      </c>
      <c r="G53" s="2" t="str">
        <f>VLOOKUP(C53,[1]ADDNEW!$E$2:$I$294,5,0)</f>
        <v>MUMBAI</v>
      </c>
      <c r="H53" s="2" t="str">
        <f>VLOOKUP(C53,[1]ADDNEW!$E$2:$J$294,6,0)</f>
        <v>400052</v>
      </c>
      <c r="I53" s="4">
        <v>700</v>
      </c>
      <c r="J53" s="5">
        <v>140</v>
      </c>
    </row>
    <row r="54" spans="1:10" x14ac:dyDescent="0.25">
      <c r="A54" s="2">
        <v>53</v>
      </c>
      <c r="B54" s="3" t="s">
        <v>61</v>
      </c>
      <c r="C54" s="3" t="s">
        <v>353</v>
      </c>
      <c r="D54" s="2" t="str">
        <f>VLOOKUP(C54,[1]ADDNEW!$E$2:$F$294,2,0)</f>
        <v>FLAT.NO.13,3RD FLR,</v>
      </c>
      <c r="E54" s="2" t="str">
        <f>VLOOKUP(C54,[1]ADDNEW!$E$2:$G$294,3,0)</f>
        <v>SURYA PRAKASH HSG.SCT.</v>
      </c>
      <c r="F54" s="2" t="str">
        <f>VLOOKUP(C54,[1]ADDNEW!$E$2:$H$294,4,0)</f>
        <v>TEKANY BUNGLA RD,</v>
      </c>
      <c r="G54" s="2" t="str">
        <f>VLOOKUP(C54,[1]ADDNEW!$E$2:$I$294,5,0)</f>
        <v>THANE</v>
      </c>
      <c r="H54" s="2" t="str">
        <f>VLOOKUP(C54,[1]ADDNEW!$E$2:$J$294,6,0)</f>
        <v>400602</v>
      </c>
      <c r="I54" s="4">
        <v>500</v>
      </c>
      <c r="J54" s="5">
        <v>100</v>
      </c>
    </row>
    <row r="55" spans="1:10" x14ac:dyDescent="0.25">
      <c r="A55" s="2">
        <v>54</v>
      </c>
      <c r="B55" s="3" t="s">
        <v>62</v>
      </c>
      <c r="C55" s="3" t="s">
        <v>354</v>
      </c>
      <c r="D55" s="2" t="str">
        <f>VLOOKUP(C55,[1]ADDNEW!$E$2:$F$294,2,0)</f>
        <v>21,BHARATKUNJ SOCIETY,</v>
      </c>
      <c r="E55" s="2" t="str">
        <f>VLOOKUP(C55,[1]ADDNEW!$E$2:$G$294,3,0)</f>
        <v>MITHAKHALI,</v>
      </c>
      <c r="F55" s="2" t="str">
        <f>VLOOKUP(C55,[1]ADDNEW!$E$2:$H$294,4,0)</f>
        <v>ELLISBRIDGE,</v>
      </c>
      <c r="G55" s="2" t="str">
        <f>VLOOKUP(C55,[1]ADDNEW!$E$2:$I$294,5,0)</f>
        <v>AHMEDABAD</v>
      </c>
      <c r="H55" s="2" t="str">
        <f>VLOOKUP(C55,[1]ADDNEW!$E$2:$J$294,6,0)</f>
        <v>380006</v>
      </c>
      <c r="I55" s="4">
        <v>100</v>
      </c>
      <c r="J55" s="5">
        <v>20</v>
      </c>
    </row>
    <row r="56" spans="1:10" x14ac:dyDescent="0.25">
      <c r="A56" s="2">
        <v>55</v>
      </c>
      <c r="B56" s="3" t="s">
        <v>63</v>
      </c>
      <c r="C56" s="3" t="s">
        <v>355</v>
      </c>
      <c r="D56" s="2" t="str">
        <f>VLOOKUP(C56,[1]ADDNEW!$E$2:$F$294,2,0)</f>
        <v>FLAT NO.9,MAY FAIR `A',</v>
      </c>
      <c r="E56" s="2" t="str">
        <f>VLOOKUP(C56,[1]ADDNEW!$E$2:$G$294,3,0)</f>
        <v>S.V.ROAD,</v>
      </c>
      <c r="F56" s="2" t="str">
        <f>VLOOKUP(C56,[1]ADDNEW!$E$2:$H$294,4,0)</f>
        <v>BANDRA [WEST],</v>
      </c>
      <c r="G56" s="2" t="str">
        <f>VLOOKUP(C56,[1]ADDNEW!$E$2:$I$294,5,0)</f>
        <v>MUMBAI</v>
      </c>
      <c r="H56" s="2" t="str">
        <f>VLOOKUP(C56,[1]ADDNEW!$E$2:$J$294,6,0)</f>
        <v>400050</v>
      </c>
      <c r="I56" s="4">
        <v>1000</v>
      </c>
      <c r="J56" s="5">
        <v>200</v>
      </c>
    </row>
    <row r="57" spans="1:10" x14ac:dyDescent="0.25">
      <c r="A57" s="2">
        <v>56</v>
      </c>
      <c r="B57" s="3" t="s">
        <v>64</v>
      </c>
      <c r="C57" s="3" t="s">
        <v>356</v>
      </c>
      <c r="D57" s="2" t="str">
        <f>VLOOKUP(C57,[1]ADDNEW!$E$2:$F$294,2,0)</f>
        <v>C/O.R.RAJIV KUMAR &amp; CO.</v>
      </c>
      <c r="E57" s="2" t="str">
        <f>VLOOKUP(C57,[1]ADDNEW!$E$2:$G$294,3,0)</f>
        <v>520,GIRIRAJ BUILDING,</v>
      </c>
      <c r="F57" s="2" t="str">
        <f>VLOOKUP(C57,[1]ADDNEW!$E$2:$H$294,4,0)</f>
        <v>LOKHAN JATHA,S.T.ROAD,</v>
      </c>
      <c r="G57" s="2" t="str">
        <f>VLOOKUP(C57,[1]ADDNEW!$E$2:$I$294,5,0)</f>
        <v>MUMBAI</v>
      </c>
      <c r="H57" s="2" t="str">
        <f>VLOOKUP(C57,[1]ADDNEW!$E$2:$J$294,6,0)</f>
        <v>400009</v>
      </c>
      <c r="I57" s="4">
        <v>500</v>
      </c>
      <c r="J57" s="5">
        <v>100</v>
      </c>
    </row>
    <row r="58" spans="1:10" x14ac:dyDescent="0.25">
      <c r="A58" s="2">
        <v>57</v>
      </c>
      <c r="B58" s="3" t="s">
        <v>65</v>
      </c>
      <c r="C58" s="3" t="s">
        <v>357</v>
      </c>
      <c r="D58" s="2" t="str">
        <f>VLOOKUP(C58,[1]ADDNEW!$E$2:$F$294,2,0)</f>
        <v>C/O CHANDRAKANT BHIMJI</v>
      </c>
      <c r="E58" s="2" t="str">
        <f>VLOOKUP(C58,[1]ADDNEW!$E$2:$G$294,3,0)</f>
        <v>PARA BAZAR</v>
      </c>
      <c r="F58" s="2" t="str">
        <f>VLOOKUP(C58,[1]ADDNEW!$E$2:$H$294,4,0)</f>
        <v>RAJKOT</v>
      </c>
      <c r="G58" s="2">
        <f>VLOOKUP(C58,[1]ADDNEW!$E$2:$I$294,5,0)</f>
        <v>0</v>
      </c>
      <c r="H58" s="2" t="str">
        <f>VLOOKUP(C58,[1]ADDNEW!$E$2:$J$294,6,0)</f>
        <v>360001</v>
      </c>
      <c r="I58" s="4">
        <v>200</v>
      </c>
      <c r="J58" s="5">
        <v>40</v>
      </c>
    </row>
    <row r="59" spans="1:10" x14ac:dyDescent="0.25">
      <c r="A59" s="2">
        <v>58</v>
      </c>
      <c r="B59" s="3" t="s">
        <v>66</v>
      </c>
      <c r="C59" s="3" t="s">
        <v>358</v>
      </c>
      <c r="D59" s="2" t="str">
        <f>VLOOKUP(C59,[1]ADDNEW!$E$2:$F$294,2,0)</f>
        <v>402, SUVARNA, 15TH ROAD,</v>
      </c>
      <c r="E59" s="2" t="str">
        <f>VLOOKUP(C59,[1]ADDNEW!$E$2:$G$294,3,0)</f>
        <v>SANTACRUZ (WEST),</v>
      </c>
      <c r="F59" s="2">
        <f>VLOOKUP(C59,[1]ADDNEW!$E$2:$H$294,4,0)</f>
        <v>0</v>
      </c>
      <c r="G59" s="2" t="str">
        <f>VLOOKUP(C59,[1]ADDNEW!$E$2:$I$294,5,0)</f>
        <v>MUMBAI</v>
      </c>
      <c r="H59" s="2" t="str">
        <f>VLOOKUP(C59,[1]ADDNEW!$E$2:$J$294,6,0)</f>
        <v>400054</v>
      </c>
      <c r="I59" s="4">
        <v>100</v>
      </c>
      <c r="J59" s="5">
        <v>20</v>
      </c>
    </row>
    <row r="60" spans="1:10" x14ac:dyDescent="0.25">
      <c r="A60" s="2">
        <v>59</v>
      </c>
      <c r="B60" s="3" t="s">
        <v>67</v>
      </c>
      <c r="C60" s="3" t="s">
        <v>359</v>
      </c>
      <c r="D60" s="2" t="str">
        <f>VLOOKUP(C60,[1]ADDNEW!$E$2:$F$294,2,0)</f>
        <v>MOOLDEEP,3RD FLOOR,</v>
      </c>
      <c r="E60" s="2" t="str">
        <f>VLOOKUP(C60,[1]ADDNEW!$E$2:$G$294,3,0)</f>
        <v>VALJI LADKE ROAD,</v>
      </c>
      <c r="F60" s="2" t="str">
        <f>VLOOKUP(C60,[1]ADDNEW!$E$2:$H$294,4,0)</f>
        <v>MULUND [WEST],</v>
      </c>
      <c r="G60" s="2" t="str">
        <f>VLOOKUP(C60,[1]ADDNEW!$E$2:$I$294,5,0)</f>
        <v>MUMBAI</v>
      </c>
      <c r="H60" s="2" t="str">
        <f>VLOOKUP(C60,[1]ADDNEW!$E$2:$J$294,6,0)</f>
        <v>400080</v>
      </c>
      <c r="I60" s="4">
        <v>2039</v>
      </c>
      <c r="J60" s="5">
        <v>407.8</v>
      </c>
    </row>
    <row r="61" spans="1:10" x14ac:dyDescent="0.25">
      <c r="A61" s="2">
        <v>60</v>
      </c>
      <c r="B61" s="3" t="s">
        <v>68</v>
      </c>
      <c r="C61" s="3" t="s">
        <v>360</v>
      </c>
      <c r="D61" s="2" t="str">
        <f>VLOOKUP(C61,[1]ADDNEW!$E$2:$F$294,2,0)</f>
        <v>2 GROUND FLOOR</v>
      </c>
      <c r="E61" s="2" t="str">
        <f>VLOOKUP(C61,[1]ADDNEW!$E$2:$G$294,3,0)</f>
        <v>NAV-UTKARSH CO OP HSG SOC</v>
      </c>
      <c r="F61" s="2" t="str">
        <f>VLOOKUP(C61,[1]ADDNEW!$E$2:$H$294,4,0)</f>
        <v>ERANDWANE GAOTHAN GHANWAT PATH</v>
      </c>
      <c r="G61" s="2" t="str">
        <f>VLOOKUP(C61,[1]ADDNEW!$E$2:$I$294,5,0)</f>
        <v>PUNE</v>
      </c>
      <c r="H61" s="2" t="str">
        <f>VLOOKUP(C61,[1]ADDNEW!$E$2:$J$294,6,0)</f>
        <v>411004</v>
      </c>
      <c r="I61" s="4">
        <v>100</v>
      </c>
      <c r="J61" s="5">
        <v>20</v>
      </c>
    </row>
    <row r="62" spans="1:10" x14ac:dyDescent="0.25">
      <c r="A62" s="2">
        <v>61</v>
      </c>
      <c r="B62" s="3" t="s">
        <v>69</v>
      </c>
      <c r="C62" s="3" t="s">
        <v>361</v>
      </c>
      <c r="D62" s="2" t="str">
        <f>VLOOKUP(C62,[1]ADDNEW!$E$2:$F$294,2,0)</f>
        <v>C/3 VASUNDHARA, 14 TILAK ROAD</v>
      </c>
      <c r="E62" s="2" t="str">
        <f>VLOOKUP(C62,[1]ADDNEW!$E$2:$G$294,3,0)</f>
        <v>GHATKOPAR EAST</v>
      </c>
      <c r="F62" s="2" t="str">
        <f>VLOOKUP(C62,[1]ADDNEW!$E$2:$H$294,4,0)</f>
        <v>BOMBAY</v>
      </c>
      <c r="G62" s="2" t="str">
        <f>VLOOKUP(C62,[1]ADDNEW!$E$2:$I$294,5,0)</f>
        <v>MUMBAI</v>
      </c>
      <c r="H62" s="2" t="str">
        <f>VLOOKUP(C62,[1]ADDNEW!$E$2:$J$294,6,0)</f>
        <v>400077</v>
      </c>
      <c r="I62" s="4">
        <v>300</v>
      </c>
      <c r="J62" s="5">
        <v>60</v>
      </c>
    </row>
    <row r="63" spans="1:10" x14ac:dyDescent="0.25">
      <c r="A63" s="2">
        <v>62</v>
      </c>
      <c r="B63" s="3" t="s">
        <v>70</v>
      </c>
      <c r="C63" s="3" t="s">
        <v>362</v>
      </c>
      <c r="D63" s="2" t="str">
        <f>VLOOKUP(C63,[1]ADDNEW!$E$2:$F$294,2,0)</f>
        <v>A-13,NEELKANTH TIRTH,</v>
      </c>
      <c r="E63" s="2" t="str">
        <f>VLOOKUP(C63,[1]ADDNEW!$E$2:$G$294,3,0)</f>
        <v>ZAVER ROAD,</v>
      </c>
      <c r="F63" s="2" t="str">
        <f>VLOOKUP(C63,[1]ADDNEW!$E$2:$H$294,4,0)</f>
        <v>MULUND (WEST),</v>
      </c>
      <c r="G63" s="2" t="str">
        <f>VLOOKUP(C63,[1]ADDNEW!$E$2:$I$294,5,0)</f>
        <v>MUMBAI</v>
      </c>
      <c r="H63" s="2" t="str">
        <f>VLOOKUP(C63,[1]ADDNEW!$E$2:$J$294,6,0)</f>
        <v>400080</v>
      </c>
      <c r="I63" s="4">
        <v>1000</v>
      </c>
      <c r="J63" s="5">
        <v>200</v>
      </c>
    </row>
    <row r="64" spans="1:10" x14ac:dyDescent="0.25">
      <c r="A64" s="2">
        <v>63</v>
      </c>
      <c r="B64" s="3" t="s">
        <v>71</v>
      </c>
      <c r="C64" s="3" t="s">
        <v>363</v>
      </c>
      <c r="D64" s="2" t="str">
        <f>VLOOKUP(C64,[1]ADDNEW!$E$2:$F$294,2,0)</f>
        <v>C/O. SUNSONS AGENCIES,</v>
      </c>
      <c r="E64" s="2" t="str">
        <f>VLOOKUP(C64,[1]ADDNEW!$E$2:$G$294,3,0)</f>
        <v>24, 1ST FLOOR, K.H.ROAD,</v>
      </c>
      <c r="F64" s="2">
        <f>VLOOKUP(C64,[1]ADDNEW!$E$2:$H$294,4,0)</f>
        <v>0</v>
      </c>
      <c r="G64" s="2" t="str">
        <f>VLOOKUP(C64,[1]ADDNEW!$E$2:$I$294,5,0)</f>
        <v>BANGALORE</v>
      </c>
      <c r="H64" s="2" t="str">
        <f>VLOOKUP(C64,[1]ADDNEW!$E$2:$J$294,6,0)</f>
        <v>560027</v>
      </c>
      <c r="I64" s="4">
        <v>175</v>
      </c>
      <c r="J64" s="5">
        <v>35</v>
      </c>
    </row>
    <row r="65" spans="1:10" x14ac:dyDescent="0.25">
      <c r="A65" s="2">
        <v>64</v>
      </c>
      <c r="B65" s="3" t="s">
        <v>72</v>
      </c>
      <c r="C65" s="3" t="s">
        <v>364</v>
      </c>
      <c r="D65" s="2" t="str">
        <f>VLOOKUP(C65,[1]ADDNEW!$E$2:$F$294,2,0)</f>
        <v>A-12 GURUPRASAD CHS</v>
      </c>
      <c r="E65" s="2" t="str">
        <f>VLOOKUP(C65,[1]ADDNEW!$E$2:$G$294,3,0)</f>
        <v>OLD SION TROMBAY ROAD</v>
      </c>
      <c r="F65" s="2" t="str">
        <f>VLOOKUP(C65,[1]ADDNEW!$E$2:$H$294,4,0)</f>
        <v>MUMBAI</v>
      </c>
      <c r="G65" s="2">
        <f>VLOOKUP(C65,[1]ADDNEW!$E$2:$I$294,5,0)</f>
        <v>0</v>
      </c>
      <c r="H65" s="2" t="str">
        <f>VLOOKUP(C65,[1]ADDNEW!$E$2:$J$294,6,0)</f>
        <v>400022</v>
      </c>
      <c r="I65" s="4">
        <v>100</v>
      </c>
      <c r="J65" s="5">
        <v>20</v>
      </c>
    </row>
    <row r="66" spans="1:10" x14ac:dyDescent="0.25">
      <c r="A66" s="2">
        <v>65</v>
      </c>
      <c r="B66" s="3" t="s">
        <v>73</v>
      </c>
      <c r="C66" s="3" t="s">
        <v>365</v>
      </c>
      <c r="D66" s="2" t="str">
        <f>VLOOKUP(C66,[1]ADDNEW!$E$2:$F$294,2,0)</f>
        <v>C/O.ARVIND P.VALIA</v>
      </c>
      <c r="E66" s="2" t="str">
        <f>VLOOKUP(C66,[1]ADDNEW!$E$2:$G$294,3,0)</f>
        <v>115/117,TRIMITY CHAMBERS,</v>
      </c>
      <c r="F66" s="2" t="str">
        <f>VLOOKUP(C66,[1]ADDNEW!$E$2:$H$294,4,0)</f>
        <v>BORA BAZAR STREET,FORT,</v>
      </c>
      <c r="G66" s="2" t="str">
        <f>VLOOKUP(C66,[1]ADDNEW!$E$2:$I$294,5,0)</f>
        <v>MUMBAI</v>
      </c>
      <c r="H66" s="2" t="str">
        <f>VLOOKUP(C66,[1]ADDNEW!$E$2:$J$294,6,0)</f>
        <v>400001</v>
      </c>
      <c r="I66" s="4">
        <v>200</v>
      </c>
      <c r="J66" s="5">
        <v>40</v>
      </c>
    </row>
    <row r="67" spans="1:10" x14ac:dyDescent="0.25">
      <c r="A67" s="2">
        <v>66</v>
      </c>
      <c r="B67" s="3" t="s">
        <v>74</v>
      </c>
      <c r="C67" s="3" t="s">
        <v>366</v>
      </c>
      <c r="D67" s="2" t="str">
        <f>VLOOKUP(C67,[1]ADDNEW!$E$2:$F$294,2,0)</f>
        <v>3,A.K.NAIK ROAD</v>
      </c>
      <c r="E67" s="2" t="str">
        <f>VLOOKUP(C67,[1]ADDNEW!$E$2:$G$294,3,0)</f>
        <v>ROOM NO.30</v>
      </c>
      <c r="F67" s="2" t="str">
        <f>VLOOKUP(C67,[1]ADDNEW!$E$2:$H$294,4,0)</f>
        <v>ABOVE VITHAL BHELWALA</v>
      </c>
      <c r="G67" s="2" t="str">
        <f>VLOOKUP(C67,[1]ADDNEW!$E$2:$I$294,5,0)</f>
        <v>MUMBAI</v>
      </c>
      <c r="H67" s="2" t="str">
        <f>VLOOKUP(C67,[1]ADDNEW!$E$2:$J$294,6,0)</f>
        <v>400001</v>
      </c>
      <c r="I67" s="4">
        <v>200</v>
      </c>
      <c r="J67" s="5">
        <v>40</v>
      </c>
    </row>
    <row r="68" spans="1:10" x14ac:dyDescent="0.25">
      <c r="A68" s="2">
        <v>67</v>
      </c>
      <c r="B68" s="3" t="s">
        <v>75</v>
      </c>
      <c r="C68" s="3" t="s">
        <v>367</v>
      </c>
      <c r="D68" s="2" t="str">
        <f>VLOOKUP(C68,[1]ADDNEW!$E$2:$F$294,2,0)</f>
        <v>PLOT NO.15,GULMOHAR ROAD,</v>
      </c>
      <c r="E68" s="2" t="str">
        <f>VLOOKUP(C68,[1]ADDNEW!$E$2:$G$294,3,0)</f>
        <v>OPP.JUHU NEELSAGAR CO.OP.HSG.S</v>
      </c>
      <c r="F68" s="2" t="str">
        <f>VLOOKUP(C68,[1]ADDNEW!$E$2:$H$294,4,0)</f>
        <v>BEHIND "SAWALI"</v>
      </c>
      <c r="G68" s="2" t="str">
        <f>VLOOKUP(C68,[1]ADDNEW!$E$2:$I$294,5,0)</f>
        <v>MUMBAI</v>
      </c>
      <c r="H68" s="2" t="str">
        <f>VLOOKUP(C68,[1]ADDNEW!$E$2:$J$294,6,0)</f>
        <v>400049</v>
      </c>
      <c r="I68" s="4">
        <v>400</v>
      </c>
      <c r="J68" s="5">
        <v>80</v>
      </c>
    </row>
    <row r="69" spans="1:10" x14ac:dyDescent="0.25">
      <c r="A69" s="2">
        <v>68</v>
      </c>
      <c r="B69" s="3" t="s">
        <v>76</v>
      </c>
      <c r="C69" s="3" t="s">
        <v>367</v>
      </c>
      <c r="D69" s="2" t="str">
        <f>VLOOKUP(C69,[1]ADDNEW!$E$2:$F$294,2,0)</f>
        <v>PLOT NO.15,GULMOHAR ROAD,</v>
      </c>
      <c r="E69" s="2" t="str">
        <f>VLOOKUP(C69,[1]ADDNEW!$E$2:$G$294,3,0)</f>
        <v>OPP.JUHU NEELSAGAR CO.OP.HSG.S</v>
      </c>
      <c r="F69" s="2" t="str">
        <f>VLOOKUP(C69,[1]ADDNEW!$E$2:$H$294,4,0)</f>
        <v>BEHIND "SAWALI"</v>
      </c>
      <c r="G69" s="2" t="str">
        <f>VLOOKUP(C69,[1]ADDNEW!$E$2:$I$294,5,0)</f>
        <v>MUMBAI</v>
      </c>
      <c r="H69" s="2" t="str">
        <f>VLOOKUP(C69,[1]ADDNEW!$E$2:$J$294,6,0)</f>
        <v>400049</v>
      </c>
      <c r="I69" s="4">
        <v>300</v>
      </c>
      <c r="J69" s="5">
        <v>60</v>
      </c>
    </row>
    <row r="70" spans="1:10" x14ac:dyDescent="0.25">
      <c r="A70" s="2">
        <v>69</v>
      </c>
      <c r="B70" s="3" t="s">
        <v>77</v>
      </c>
      <c r="C70" s="3" t="s">
        <v>368</v>
      </c>
      <c r="D70" s="2" t="str">
        <f>VLOOKUP(C70,[1]ADDNEW!$E$2:$F$294,2,0)</f>
        <v>40,BHAKTINAGAR SOCIETY,</v>
      </c>
      <c r="E70" s="2" t="str">
        <f>VLOOKUP(C70,[1]ADDNEW!$E$2:$G$294,3,0)</f>
        <v>NEAR KIRITKUNJ SOCIETY,</v>
      </c>
      <c r="F70" s="2" t="str">
        <f>VLOOKUP(C70,[1]ADDNEW!$E$2:$H$294,4,0)</f>
        <v>RANIP,</v>
      </c>
      <c r="G70" s="2" t="str">
        <f>VLOOKUP(C70,[1]ADDNEW!$E$2:$I$294,5,0)</f>
        <v>AHMEDABAD</v>
      </c>
      <c r="H70" s="2" t="str">
        <f>VLOOKUP(C70,[1]ADDNEW!$E$2:$J$294,6,0)</f>
        <v>382480</v>
      </c>
      <c r="I70" s="4">
        <v>100</v>
      </c>
      <c r="J70" s="5">
        <v>20</v>
      </c>
    </row>
    <row r="71" spans="1:10" x14ac:dyDescent="0.25">
      <c r="A71" s="2">
        <v>70</v>
      </c>
      <c r="B71" s="3" t="s">
        <v>78</v>
      </c>
      <c r="C71" s="3" t="s">
        <v>369</v>
      </c>
      <c r="D71" s="2" t="str">
        <f>VLOOKUP(C71,[1]ADDNEW!$E$2:$F$294,2,0)</f>
        <v>146-B,</v>
      </c>
      <c r="E71" s="2" t="str">
        <f>VLOOKUP(C71,[1]ADDNEW!$E$2:$G$294,3,0)</f>
        <v>PRINCESS STREET,</v>
      </c>
      <c r="F71" s="2">
        <f>VLOOKUP(C71,[1]ADDNEW!$E$2:$H$294,4,0)</f>
        <v>0</v>
      </c>
      <c r="G71" s="2" t="str">
        <f>VLOOKUP(C71,[1]ADDNEW!$E$2:$I$294,5,0)</f>
        <v>MUMBAI</v>
      </c>
      <c r="H71" s="2" t="str">
        <f>VLOOKUP(C71,[1]ADDNEW!$E$2:$J$294,6,0)</f>
        <v>400002</v>
      </c>
      <c r="I71" s="4">
        <v>1000</v>
      </c>
      <c r="J71" s="5">
        <v>200</v>
      </c>
    </row>
    <row r="72" spans="1:10" x14ac:dyDescent="0.25">
      <c r="A72" s="2">
        <v>71</v>
      </c>
      <c r="B72" s="3" t="s">
        <v>79</v>
      </c>
      <c r="C72" s="3" t="s">
        <v>370</v>
      </c>
      <c r="D72" s="2" t="str">
        <f>VLOOKUP(C72,[1]ADDNEW!$E$2:$F$294,2,0)</f>
        <v>3 UNION PARK,</v>
      </c>
      <c r="E72" s="2" t="str">
        <f>VLOOKUP(C72,[1]ADDNEW!$E$2:$G$294,3,0)</f>
        <v>CHEMBUR</v>
      </c>
      <c r="F72" s="2">
        <f>VLOOKUP(C72,[1]ADDNEW!$E$2:$H$294,4,0)</f>
        <v>0</v>
      </c>
      <c r="G72" s="2" t="str">
        <f>VLOOKUP(C72,[1]ADDNEW!$E$2:$I$294,5,0)</f>
        <v>MUMBAI</v>
      </c>
      <c r="H72" s="2" t="str">
        <f>VLOOKUP(C72,[1]ADDNEW!$E$2:$J$294,6,0)</f>
        <v>400071</v>
      </c>
      <c r="I72" s="4">
        <v>3843</v>
      </c>
      <c r="J72" s="5">
        <v>768.6</v>
      </c>
    </row>
    <row r="73" spans="1:10" x14ac:dyDescent="0.25">
      <c r="A73" s="2">
        <v>72</v>
      </c>
      <c r="B73" s="3" t="s">
        <v>80</v>
      </c>
      <c r="C73" s="3" t="s">
        <v>371</v>
      </c>
      <c r="D73" s="2" t="str">
        <f>VLOOKUP(C73,[1]ADDNEW!$E$2:$F$294,2,0)</f>
        <v>3 UNION PARK,CHEMBUR,</v>
      </c>
      <c r="E73" s="2" t="str">
        <f>VLOOKUP(C73,[1]ADDNEW!$E$2:$G$294,3,0)</f>
        <v>CHEMBUR</v>
      </c>
      <c r="F73" s="2">
        <f>VLOOKUP(C73,[1]ADDNEW!$E$2:$H$294,4,0)</f>
        <v>0</v>
      </c>
      <c r="G73" s="2" t="str">
        <f>VLOOKUP(C73,[1]ADDNEW!$E$2:$I$294,5,0)</f>
        <v>MUMBAI</v>
      </c>
      <c r="H73" s="2" t="str">
        <f>VLOOKUP(C73,[1]ADDNEW!$E$2:$J$294,6,0)</f>
        <v>400071</v>
      </c>
      <c r="I73" s="4">
        <v>3843</v>
      </c>
      <c r="J73" s="5">
        <v>768.6</v>
      </c>
    </row>
    <row r="74" spans="1:10" x14ac:dyDescent="0.25">
      <c r="A74" s="2">
        <v>73</v>
      </c>
      <c r="B74" s="3" t="s">
        <v>81</v>
      </c>
      <c r="C74" s="3" t="s">
        <v>372</v>
      </c>
      <c r="D74" s="2" t="str">
        <f>VLOOKUP(C74,[1]ADDNEW!$E$2:$F$294,2,0)</f>
        <v>3,UNION PARK,</v>
      </c>
      <c r="E74" s="2" t="str">
        <f>VLOOKUP(C74,[1]ADDNEW!$E$2:$G$294,3,0)</f>
        <v>CHEMBUR</v>
      </c>
      <c r="F74" s="2">
        <f>VLOOKUP(C74,[1]ADDNEW!$E$2:$H$294,4,0)</f>
        <v>0</v>
      </c>
      <c r="G74" s="2" t="str">
        <f>VLOOKUP(C74,[1]ADDNEW!$E$2:$I$294,5,0)</f>
        <v>MUMBAI</v>
      </c>
      <c r="H74" s="2" t="str">
        <f>VLOOKUP(C74,[1]ADDNEW!$E$2:$J$294,6,0)</f>
        <v>400071</v>
      </c>
      <c r="I74" s="4">
        <v>100</v>
      </c>
      <c r="J74" s="5">
        <v>20</v>
      </c>
    </row>
    <row r="75" spans="1:10" x14ac:dyDescent="0.25">
      <c r="A75" s="2">
        <v>74</v>
      </c>
      <c r="B75" s="3" t="s">
        <v>82</v>
      </c>
      <c r="C75" s="3" t="s">
        <v>373</v>
      </c>
      <c r="D75" s="2" t="str">
        <f>VLOOKUP(C75,[1]ADDNEW!$E$2:$F$294,2,0)</f>
        <v>SHINDE CHAWL NO. 42, ROOM NO.6</v>
      </c>
      <c r="E75" s="2" t="str">
        <f>VLOOKUP(C75,[1]ADDNEW!$E$2:$G$294,3,0)</f>
        <v>SAINATH NAGAR ROAD, GOLIBAR</v>
      </c>
      <c r="F75" s="2" t="str">
        <f>VLOOKUP(C75,[1]ADDNEW!$E$2:$H$294,4,0)</f>
        <v>GHATKOPAR (W)</v>
      </c>
      <c r="G75" s="2" t="str">
        <f>VLOOKUP(C75,[1]ADDNEW!$E$2:$I$294,5,0)</f>
        <v>MUMBAI</v>
      </c>
      <c r="H75" s="2" t="str">
        <f>VLOOKUP(C75,[1]ADDNEW!$E$2:$J$294,6,0)</f>
        <v>400086</v>
      </c>
      <c r="I75" s="4">
        <v>100</v>
      </c>
      <c r="J75" s="5">
        <v>20</v>
      </c>
    </row>
    <row r="76" spans="1:10" x14ac:dyDescent="0.25">
      <c r="A76" s="2">
        <v>75</v>
      </c>
      <c r="B76" s="3" t="s">
        <v>83</v>
      </c>
      <c r="C76" s="3" t="s">
        <v>374</v>
      </c>
      <c r="D76" s="2" t="str">
        <f>VLOOKUP(C76,[1]ADDNEW!$E$2:$F$294,2,0)</f>
        <v>006, CHETAN, POOJA NAGAR</v>
      </c>
      <c r="E76" s="2" t="str">
        <f>VLOOKUP(C76,[1]ADDNEW!$E$2:$G$294,3,0)</f>
        <v>MIRA ROAD (E)</v>
      </c>
      <c r="F76" s="2" t="str">
        <f>VLOOKUP(C76,[1]ADDNEW!$E$2:$H$294,4,0)</f>
        <v>THANE</v>
      </c>
      <c r="G76" s="2" t="str">
        <f>VLOOKUP(C76,[1]ADDNEW!$E$2:$I$294,5,0)</f>
        <v>MUMBAI</v>
      </c>
      <c r="H76" s="2" t="str">
        <f>VLOOKUP(C76,[1]ADDNEW!$E$2:$J$294,6,0)</f>
        <v>401104</v>
      </c>
      <c r="I76" s="4">
        <v>200</v>
      </c>
      <c r="J76" s="5">
        <v>40</v>
      </c>
    </row>
    <row r="77" spans="1:10" x14ac:dyDescent="0.25">
      <c r="A77" s="2">
        <v>76</v>
      </c>
      <c r="B77" s="3" t="s">
        <v>84</v>
      </c>
      <c r="C77" s="3" t="s">
        <v>375</v>
      </c>
      <c r="D77" s="2" t="str">
        <f>VLOOKUP(C77,[1]ADDNEW!$E$2:$F$294,2,0)</f>
        <v>STOCK HOLDING CORP OF I LTD</v>
      </c>
      <c r="E77" s="2" t="str">
        <f>VLOOKUP(C77,[1]ADDNEW!$E$2:$G$294,3,0)</f>
        <v>44/1 MEHRA ESTATE L B S MARG</v>
      </c>
      <c r="F77" s="2" t="str">
        <f>VLOOKUP(C77,[1]ADDNEW!$E$2:$H$294,4,0)</f>
        <v>NEAR VIKROLI ST VIKROLI</v>
      </c>
      <c r="G77" s="2" t="str">
        <f>VLOOKUP(C77,[1]ADDNEW!$E$2:$I$294,5,0)</f>
        <v>MUMBAI</v>
      </c>
      <c r="H77" s="2" t="str">
        <f>VLOOKUP(C77,[1]ADDNEW!$E$2:$J$294,6,0)</f>
        <v>400079</v>
      </c>
      <c r="I77" s="4">
        <v>4800</v>
      </c>
      <c r="J77" s="5">
        <v>960</v>
      </c>
    </row>
    <row r="78" spans="1:10" x14ac:dyDescent="0.25">
      <c r="A78" s="2">
        <v>77</v>
      </c>
      <c r="B78" s="3" t="s">
        <v>85</v>
      </c>
      <c r="C78" s="3" t="s">
        <v>376</v>
      </c>
      <c r="D78" s="2" t="str">
        <f>VLOOKUP(C78,[1]ADDNEW!$E$2:$F$294,2,0)</f>
        <v>GREENLAND APTS.</v>
      </c>
      <c r="E78" s="2" t="str">
        <f>VLOOKUP(C78,[1]ADDNEW!$E$2:$G$294,3,0)</f>
        <v>B-2, 3RD FLOOR,ROOM NO.3</v>
      </c>
      <c r="F78" s="2" t="str">
        <f>VLOOKUP(C78,[1]ADDNEW!$E$2:$H$294,4,0)</f>
        <v>J B NAGAR</v>
      </c>
      <c r="G78" s="2" t="str">
        <f>VLOOKUP(C78,[1]ADDNEW!$E$2:$I$294,5,0)</f>
        <v>MUMBAI</v>
      </c>
      <c r="H78" s="2" t="str">
        <f>VLOOKUP(C78,[1]ADDNEW!$E$2:$J$294,6,0)</f>
        <v>400059</v>
      </c>
      <c r="I78" s="4">
        <v>275</v>
      </c>
      <c r="J78" s="5">
        <v>55</v>
      </c>
    </row>
    <row r="79" spans="1:10" x14ac:dyDescent="0.25">
      <c r="A79" s="2">
        <v>78</v>
      </c>
      <c r="B79" s="3" t="s">
        <v>86</v>
      </c>
      <c r="C79" s="3" t="s">
        <v>377</v>
      </c>
      <c r="D79" s="2" t="str">
        <f>VLOOKUP(C79,[1]ADDNEW!$E$2:$F$294,2,0)</f>
        <v>238,MUKERJI NAGAR,</v>
      </c>
      <c r="E79" s="2">
        <f>VLOOKUP(C79,[1]ADDNEW!$E$2:$G$294,3,0)</f>
        <v>0</v>
      </c>
      <c r="F79" s="2">
        <f>VLOOKUP(C79,[1]ADDNEW!$E$2:$H$294,4,0)</f>
        <v>0</v>
      </c>
      <c r="G79" s="2" t="str">
        <f>VLOOKUP(C79,[1]ADDNEW!$E$2:$I$294,5,0)</f>
        <v>SRI GANGANAGAR (RAJASTHAN)</v>
      </c>
      <c r="H79" s="2" t="str">
        <f>VLOOKUP(C79,[1]ADDNEW!$E$2:$J$294,6,0)</f>
        <v>335001</v>
      </c>
      <c r="I79" s="4">
        <v>100</v>
      </c>
      <c r="J79" s="5">
        <v>20</v>
      </c>
    </row>
    <row r="80" spans="1:10" x14ac:dyDescent="0.25">
      <c r="A80" s="2">
        <v>79</v>
      </c>
      <c r="B80" s="3" t="s">
        <v>87</v>
      </c>
      <c r="C80" s="3" t="s">
        <v>378</v>
      </c>
      <c r="D80" s="2" t="str">
        <f>VLOOKUP(C80,[1]ADDNEW!$E$2:$F$294,2,0)</f>
        <v>NEAR TOWER HOUSE,</v>
      </c>
      <c r="E80" s="2" t="str">
        <f>VLOOKUP(C80,[1]ADDNEW!$E$2:$G$294,3,0)</f>
        <v>P.O.CODE.</v>
      </c>
      <c r="F80" s="2">
        <f>VLOOKUP(C80,[1]ADDNEW!$E$2:$H$294,4,0)</f>
        <v>0</v>
      </c>
      <c r="G80" s="2" t="str">
        <f>VLOOKUP(C80,[1]ADDNEW!$E$2:$I$294,5,0)</f>
        <v>DIST.KHEDA (GUJ</v>
      </c>
      <c r="H80" s="2" t="str">
        <f>VLOOKUP(C80,[1]ADDNEW!$E$2:$J$294,6,0)</f>
        <v>388210</v>
      </c>
      <c r="I80" s="4">
        <v>200</v>
      </c>
      <c r="J80" s="5">
        <v>40</v>
      </c>
    </row>
    <row r="81" spans="1:10" x14ac:dyDescent="0.25">
      <c r="A81" s="2">
        <v>80</v>
      </c>
      <c r="B81" s="3" t="s">
        <v>88</v>
      </c>
      <c r="C81" s="3" t="s">
        <v>379</v>
      </c>
      <c r="D81" s="2" t="str">
        <f>VLOOKUP(C81,[1]ADDNEW!$E$2:$F$294,2,0)</f>
        <v>60-A, GIRI ROAD,</v>
      </c>
      <c r="E81" s="2" t="str">
        <f>VLOOKUP(C81,[1]ADDNEW!$E$2:$G$294,3,0)</f>
        <v>T.NAGAR,</v>
      </c>
      <c r="F81" s="2">
        <f>VLOOKUP(C81,[1]ADDNEW!$E$2:$H$294,4,0)</f>
        <v>0</v>
      </c>
      <c r="G81" s="2" t="str">
        <f>VLOOKUP(C81,[1]ADDNEW!$E$2:$I$294,5,0)</f>
        <v>MADRAS</v>
      </c>
      <c r="H81" s="2" t="str">
        <f>VLOOKUP(C81,[1]ADDNEW!$E$2:$J$294,6,0)</f>
        <v>600017</v>
      </c>
      <c r="I81" s="4">
        <v>100</v>
      </c>
      <c r="J81" s="5">
        <v>20</v>
      </c>
    </row>
    <row r="82" spans="1:10" x14ac:dyDescent="0.25">
      <c r="A82" s="2">
        <v>81</v>
      </c>
      <c r="B82" s="3" t="s">
        <v>89</v>
      </c>
      <c r="C82" s="3" t="s">
        <v>380</v>
      </c>
      <c r="D82" s="2" t="str">
        <f>VLOOKUP(C82,[1]ADDNEW!$E$2:$F$294,2,0)</f>
        <v>269/6,CENTRAL TOWN,</v>
      </c>
      <c r="E82" s="2" t="str">
        <f>VLOOKUP(C82,[1]ADDNEW!$E$2:$G$294,3,0)</f>
        <v>JALANDHAR CITY,</v>
      </c>
      <c r="F82" s="2">
        <f>VLOOKUP(C82,[1]ADDNEW!$E$2:$H$294,4,0)</f>
        <v>0</v>
      </c>
      <c r="G82" s="2" t="str">
        <f>VLOOKUP(C82,[1]ADDNEW!$E$2:$I$294,5,0)</f>
        <v>JALANDHAR</v>
      </c>
      <c r="H82" s="2" t="str">
        <f>VLOOKUP(C82,[1]ADDNEW!$E$2:$J$294,6,0)</f>
        <v>144001</v>
      </c>
      <c r="I82" s="4">
        <v>200</v>
      </c>
      <c r="J82" s="5">
        <v>40</v>
      </c>
    </row>
    <row r="83" spans="1:10" x14ac:dyDescent="0.25">
      <c r="A83" s="2">
        <v>82</v>
      </c>
      <c r="B83" s="3" t="s">
        <v>90</v>
      </c>
      <c r="C83" s="3" t="s">
        <v>381</v>
      </c>
      <c r="D83" s="2" t="str">
        <f>VLOOKUP(C83,[1]ADDNEW!$E$2:$F$294,2,0)</f>
        <v>ANAND STATIONERS PRINTER</v>
      </c>
      <c r="E83" s="2" t="str">
        <f>VLOOKUP(C83,[1]ADDNEW!$E$2:$G$294,3,0)</f>
        <v>GOPALJI KA RASTA,</v>
      </c>
      <c r="F83" s="2">
        <f>VLOOKUP(C83,[1]ADDNEW!$E$2:$H$294,4,0)</f>
        <v>0</v>
      </c>
      <c r="G83" s="2" t="str">
        <f>VLOOKUP(C83,[1]ADDNEW!$E$2:$I$294,5,0)</f>
        <v>JAIPUR</v>
      </c>
      <c r="H83" s="2" t="str">
        <f>VLOOKUP(C83,[1]ADDNEW!$E$2:$J$294,6,0)</f>
        <v>302001</v>
      </c>
      <c r="I83" s="4">
        <v>100</v>
      </c>
      <c r="J83" s="5">
        <v>20</v>
      </c>
    </row>
    <row r="84" spans="1:10" x14ac:dyDescent="0.25">
      <c r="A84" s="2">
        <v>83</v>
      </c>
      <c r="B84" s="3" t="s">
        <v>91</v>
      </c>
      <c r="C84" s="3" t="s">
        <v>382</v>
      </c>
      <c r="D84" s="2" t="str">
        <f>VLOOKUP(C84,[1]ADDNEW!$E$2:$F$294,2,0)</f>
        <v>3,RADHA KUNJ,</v>
      </c>
      <c r="E84" s="2" t="str">
        <f>VLOOKUP(C84,[1]ADDNEW!$E$2:$G$294,3,0)</f>
        <v>ROKADIA LANE,</v>
      </c>
      <c r="F84" s="2" t="str">
        <f>VLOOKUP(C84,[1]ADDNEW!$E$2:$H$294,4,0)</f>
        <v>BORIVALI [WEST],</v>
      </c>
      <c r="G84" s="2" t="str">
        <f>VLOOKUP(C84,[1]ADDNEW!$E$2:$I$294,5,0)</f>
        <v>MUMBAI</v>
      </c>
      <c r="H84" s="2" t="str">
        <f>VLOOKUP(C84,[1]ADDNEW!$E$2:$J$294,6,0)</f>
        <v>400092</v>
      </c>
      <c r="I84" s="4">
        <v>200</v>
      </c>
      <c r="J84" s="5">
        <v>40</v>
      </c>
    </row>
    <row r="85" spans="1:10" x14ac:dyDescent="0.25">
      <c r="A85" s="2">
        <v>84</v>
      </c>
      <c r="B85" s="3" t="s">
        <v>92</v>
      </c>
      <c r="C85" s="3" t="s">
        <v>383</v>
      </c>
      <c r="D85" s="2" t="str">
        <f>VLOOKUP(C85,[1]ADDNEW!$E$2:$F$294,2,0)</f>
        <v>2 VIGHNAHARTA CHS</v>
      </c>
      <c r="E85" s="2" t="str">
        <f>VLOOKUP(C85,[1]ADDNEW!$E$2:$G$294,3,0)</f>
        <v>CHAPHEKAR BANDHU MARG</v>
      </c>
      <c r="F85" s="2" t="str">
        <f>VLOOKUP(C85,[1]ADDNEW!$E$2:$H$294,4,0)</f>
        <v>MULUND EAST</v>
      </c>
      <c r="G85" s="2" t="str">
        <f>VLOOKUP(C85,[1]ADDNEW!$E$2:$I$294,5,0)</f>
        <v>MUMBAI</v>
      </c>
      <c r="H85" s="2" t="str">
        <f>VLOOKUP(C85,[1]ADDNEW!$E$2:$J$294,6,0)</f>
        <v>999999</v>
      </c>
      <c r="I85" s="4">
        <v>100</v>
      </c>
      <c r="J85" s="5">
        <v>20</v>
      </c>
    </row>
    <row r="86" spans="1:10" x14ac:dyDescent="0.25">
      <c r="A86" s="2">
        <v>85</v>
      </c>
      <c r="B86" s="3" t="s">
        <v>93</v>
      </c>
      <c r="C86" s="3" t="s">
        <v>384</v>
      </c>
      <c r="D86" s="2" t="str">
        <f>VLOOKUP(C86,[1]ADDNEW!$E$2:$F$294,2,0)</f>
        <v>172, F HEM BHUVAN</v>
      </c>
      <c r="E86" s="2" t="str">
        <f>VLOOKUP(C86,[1]ADDNEW!$E$2:$G$294,3,0)</f>
        <v>M. G. ROAD</v>
      </c>
      <c r="F86" s="2" t="str">
        <f>VLOOKUP(C86,[1]ADDNEW!$E$2:$H$294,4,0)</f>
        <v>GHATKOPAR(EAST)</v>
      </c>
      <c r="G86" s="2" t="str">
        <f>VLOOKUP(C86,[1]ADDNEW!$E$2:$I$294,5,0)</f>
        <v>MUMBAI</v>
      </c>
      <c r="H86" s="2" t="str">
        <f>VLOOKUP(C86,[1]ADDNEW!$E$2:$J$294,6,0)</f>
        <v>400077</v>
      </c>
      <c r="I86" s="4">
        <v>100</v>
      </c>
      <c r="J86" s="5">
        <v>20</v>
      </c>
    </row>
    <row r="87" spans="1:10" x14ac:dyDescent="0.25">
      <c r="A87" s="2">
        <v>86</v>
      </c>
      <c r="B87" s="3" t="s">
        <v>94</v>
      </c>
      <c r="C87" s="3" t="s">
        <v>385</v>
      </c>
      <c r="D87" s="2" t="str">
        <f>VLOOKUP(C87,[1]ADDNEW!$E$2:$F$294,2,0)</f>
        <v>18B, SUKEAS LANE,</v>
      </c>
      <c r="E87" s="2">
        <f>VLOOKUP(C87,[1]ADDNEW!$E$2:$G$294,3,0)</f>
        <v>0</v>
      </c>
      <c r="F87" s="2">
        <f>VLOOKUP(C87,[1]ADDNEW!$E$2:$H$294,4,0)</f>
        <v>0</v>
      </c>
      <c r="G87" s="2" t="str">
        <f>VLOOKUP(C87,[1]ADDNEW!$E$2:$I$294,5,0)</f>
        <v>CALCUTTA</v>
      </c>
      <c r="H87" s="2" t="str">
        <f>VLOOKUP(C87,[1]ADDNEW!$E$2:$J$294,6,0)</f>
        <v>700001</v>
      </c>
      <c r="I87" s="4">
        <v>175</v>
      </c>
      <c r="J87" s="5">
        <v>35</v>
      </c>
    </row>
    <row r="88" spans="1:10" x14ac:dyDescent="0.25">
      <c r="A88" s="2">
        <v>87</v>
      </c>
      <c r="B88" s="3" t="s">
        <v>95</v>
      </c>
      <c r="C88" s="3" t="s">
        <v>386</v>
      </c>
      <c r="D88" s="2" t="str">
        <f>VLOOKUP(C88,[1]ADDNEW!$E$2:$F$294,2,0)</f>
        <v>402, SUVARNA, 15TH ROAD</v>
      </c>
      <c r="E88" s="2" t="str">
        <f>VLOOKUP(C88,[1]ADDNEW!$E$2:$G$294,3,0)</f>
        <v>SANTACRUZ (W)</v>
      </c>
      <c r="F88" s="2">
        <f>VLOOKUP(C88,[1]ADDNEW!$E$2:$H$294,4,0)</f>
        <v>0</v>
      </c>
      <c r="G88" s="2" t="str">
        <f>VLOOKUP(C88,[1]ADDNEW!$E$2:$I$294,5,0)</f>
        <v>MUMBAI</v>
      </c>
      <c r="H88" s="2" t="str">
        <f>VLOOKUP(C88,[1]ADDNEW!$E$2:$J$294,6,0)</f>
        <v>400054</v>
      </c>
      <c r="I88" s="4">
        <v>100</v>
      </c>
      <c r="J88" s="5">
        <v>20</v>
      </c>
    </row>
    <row r="89" spans="1:10" x14ac:dyDescent="0.25">
      <c r="A89" s="2">
        <v>88</v>
      </c>
      <c r="B89" s="3" t="s">
        <v>96</v>
      </c>
      <c r="C89" s="3" t="s">
        <v>387</v>
      </c>
      <c r="D89" s="2" t="str">
        <f>VLOOKUP(C89,[1]ADDNEW!$E$2:$F$294,2,0)</f>
        <v>KHANDELWAL FRIENDS CHS LTD</v>
      </c>
      <c r="E89" s="2" t="str">
        <f>VLOOKUP(C89,[1]ADDNEW!$E$2:$G$294,3,0)</f>
        <v>PLOT NO 485 BLOCK NO B-8</v>
      </c>
      <c r="F89" s="2" t="str">
        <f>VLOOKUP(C89,[1]ADDNEW!$E$2:$H$294,4,0)</f>
        <v>17TH ROAD KHAR (WEST)</v>
      </c>
      <c r="G89" s="2" t="str">
        <f>VLOOKUP(C89,[1]ADDNEW!$E$2:$I$294,5,0)</f>
        <v>MUMBAI</v>
      </c>
      <c r="H89" s="2" t="str">
        <f>VLOOKUP(C89,[1]ADDNEW!$E$2:$J$294,6,0)</f>
        <v>400052</v>
      </c>
      <c r="I89" s="4">
        <v>175</v>
      </c>
      <c r="J89" s="5">
        <v>35</v>
      </c>
    </row>
    <row r="90" spans="1:10" x14ac:dyDescent="0.25">
      <c r="A90" s="2">
        <v>89</v>
      </c>
      <c r="B90" s="3" t="s">
        <v>97</v>
      </c>
      <c r="C90" s="3" t="s">
        <v>388</v>
      </c>
      <c r="D90" s="2" t="str">
        <f>VLOOKUP(C90,[1]ADDNEW!$E$2:$F$294,2,0)</f>
        <v>167,VISHAL VILLA (HIRABAUG),</v>
      </c>
      <c r="E90" s="2" t="str">
        <f>VLOOKUP(C90,[1]ADDNEW!$E$2:$G$294,3,0)</f>
        <v>3RD FLOOR, SHIVAJI PARK</v>
      </c>
      <c r="F90" s="2" t="str">
        <f>VLOOKUP(C90,[1]ADDNEW!$E$2:$H$294,4,0)</f>
        <v>ROAD NO.5,</v>
      </c>
      <c r="G90" s="2" t="str">
        <f>VLOOKUP(C90,[1]ADDNEW!$E$2:$I$294,5,0)</f>
        <v>MUMBAI</v>
      </c>
      <c r="H90" s="2" t="str">
        <f>VLOOKUP(C90,[1]ADDNEW!$E$2:$J$294,6,0)</f>
        <v>400016</v>
      </c>
      <c r="I90" s="4">
        <v>100</v>
      </c>
      <c r="J90" s="5">
        <v>20</v>
      </c>
    </row>
    <row r="91" spans="1:10" x14ac:dyDescent="0.25">
      <c r="A91" s="2">
        <v>90</v>
      </c>
      <c r="B91" s="3" t="s">
        <v>98</v>
      </c>
      <c r="C91" s="3" t="s">
        <v>389</v>
      </c>
      <c r="D91" s="2" t="str">
        <f>VLOOKUP(C91,[1]ADDNEW!$E$2:$F$294,2,0)</f>
        <v>3A VIVEKANAND NAGAR</v>
      </c>
      <c r="E91" s="2" t="str">
        <f>VLOOKUP(C91,[1]ADDNEW!$E$2:$G$294,3,0)</f>
        <v>56 S V ROAD</v>
      </c>
      <c r="F91" s="2" t="str">
        <f>VLOOKUP(C91,[1]ADDNEW!$E$2:$H$294,4,0)</f>
        <v>BORIVALI (WEST)</v>
      </c>
      <c r="G91" s="2" t="str">
        <f>VLOOKUP(C91,[1]ADDNEW!$E$2:$I$294,5,0)</f>
        <v>MUMBAI</v>
      </c>
      <c r="H91" s="2" t="str">
        <f>VLOOKUP(C91,[1]ADDNEW!$E$2:$J$294,6,0)</f>
        <v>400092</v>
      </c>
      <c r="I91" s="4">
        <v>100</v>
      </c>
      <c r="J91" s="5">
        <v>20</v>
      </c>
    </row>
    <row r="92" spans="1:10" x14ac:dyDescent="0.25">
      <c r="A92" s="2">
        <v>91</v>
      </c>
      <c r="B92" s="3" t="s">
        <v>99</v>
      </c>
      <c r="C92" s="3" t="s">
        <v>390</v>
      </c>
      <c r="D92" s="2" t="str">
        <f>VLOOKUP(C92,[1]ADDNEW!$E$2:$F$294,2,0)</f>
        <v>10, HEM APARTMENT</v>
      </c>
      <c r="E92" s="2" t="str">
        <f>VLOOKUP(C92,[1]ADDNEW!$E$2:$G$294,3,0)</f>
        <v>42B, DR.M.P. VAIDYA MARG</v>
      </c>
      <c r="F92" s="2" t="str">
        <f>VLOOKUP(C92,[1]ADDNEW!$E$2:$H$294,4,0)</f>
        <v>GHATKOPAR</v>
      </c>
      <c r="G92" s="2" t="str">
        <f>VLOOKUP(C92,[1]ADDNEW!$E$2:$I$294,5,0)</f>
        <v>MUMBAI</v>
      </c>
      <c r="H92" s="2" t="str">
        <f>VLOOKUP(C92,[1]ADDNEW!$E$2:$J$294,6,0)</f>
        <v>400077</v>
      </c>
      <c r="I92" s="4">
        <v>75</v>
      </c>
      <c r="J92" s="5">
        <v>15</v>
      </c>
    </row>
    <row r="93" spans="1:10" x14ac:dyDescent="0.25">
      <c r="A93" s="2">
        <v>92</v>
      </c>
      <c r="B93" s="3" t="s">
        <v>100</v>
      </c>
      <c r="C93" s="3" t="s">
        <v>391</v>
      </c>
      <c r="D93" s="2" t="str">
        <f>VLOOKUP(C93,[1]ADDNEW!$E$2:$F$294,2,0)</f>
        <v>C/O.MR.ROHINTON S.NAVDAR</v>
      </c>
      <c r="E93" s="2" t="str">
        <f>VLOOKUP(C93,[1]ADDNEW!$E$2:$G$294,3,0)</f>
        <v>726,HORMARGEE BUILDING,M.J.RD.</v>
      </c>
      <c r="F93" s="2" t="str">
        <f>VLOOKUP(C93,[1]ADDNEW!$E$2:$H$294,4,0)</f>
        <v>PARSEE COLONY, DADAR,</v>
      </c>
      <c r="G93" s="2" t="str">
        <f>VLOOKUP(C93,[1]ADDNEW!$E$2:$I$294,5,0)</f>
        <v>MUMBAI</v>
      </c>
      <c r="H93" s="2" t="str">
        <f>VLOOKUP(C93,[1]ADDNEW!$E$2:$J$294,6,0)</f>
        <v>400014</v>
      </c>
      <c r="I93" s="4">
        <v>100</v>
      </c>
      <c r="J93" s="5">
        <v>20</v>
      </c>
    </row>
    <row r="94" spans="1:10" x14ac:dyDescent="0.25">
      <c r="A94" s="2">
        <v>93</v>
      </c>
      <c r="B94" s="3" t="s">
        <v>101</v>
      </c>
      <c r="C94" s="3" t="s">
        <v>392</v>
      </c>
      <c r="D94" s="2" t="str">
        <f>VLOOKUP(C94,[1]ADDNEW!$E$2:$F$294,2,0)</f>
        <v>R.P.ROAD,</v>
      </c>
      <c r="E94" s="2" t="str">
        <f>VLOOKUP(C94,[1]ADDNEW!$E$2:$G$294,3,0)</f>
        <v>MULUND [WEST],</v>
      </c>
      <c r="F94" s="2">
        <f>VLOOKUP(C94,[1]ADDNEW!$E$2:$H$294,4,0)</f>
        <v>0</v>
      </c>
      <c r="G94" s="2" t="str">
        <f>VLOOKUP(C94,[1]ADDNEW!$E$2:$I$294,5,0)</f>
        <v>MUMBAI</v>
      </c>
      <c r="H94" s="2" t="str">
        <f>VLOOKUP(C94,[1]ADDNEW!$E$2:$J$294,6,0)</f>
        <v>400080</v>
      </c>
      <c r="I94" s="4">
        <v>100</v>
      </c>
      <c r="J94" s="5">
        <v>20</v>
      </c>
    </row>
    <row r="95" spans="1:10" x14ac:dyDescent="0.25">
      <c r="A95" s="2">
        <v>94</v>
      </c>
      <c r="B95" s="3" t="s">
        <v>102</v>
      </c>
      <c r="C95" s="3" t="s">
        <v>393</v>
      </c>
      <c r="D95" s="2" t="str">
        <f>VLOOKUP(C95,[1]ADDNEW!$E$2:$F$294,2,0)</f>
        <v>SHREE TAPARIA TEXTILES</v>
      </c>
      <c r="E95" s="2" t="str">
        <f>VLOOKUP(C95,[1]ADDNEW!$E$2:$G$294,3,0)</f>
        <v>1/13 SADGURU KADAM BABA LANE</v>
      </c>
      <c r="F95" s="2" t="str">
        <f>VLOOKUP(C95,[1]ADDNEW!$E$2:$H$294,4,0)</f>
        <v>DR M B VELKAR STREET</v>
      </c>
      <c r="G95" s="2" t="str">
        <f>VLOOKUP(C95,[1]ADDNEW!$E$2:$I$294,5,0)</f>
        <v>KALBADEVI ROAD MUMBAI</v>
      </c>
      <c r="H95" s="2" t="str">
        <f>VLOOKUP(C95,[1]ADDNEW!$E$2:$J$294,6,0)</f>
        <v>400002</v>
      </c>
      <c r="I95" s="4">
        <v>200</v>
      </c>
      <c r="J95" s="5">
        <v>40</v>
      </c>
    </row>
    <row r="96" spans="1:10" x14ac:dyDescent="0.25">
      <c r="A96" s="2">
        <v>95</v>
      </c>
      <c r="B96" s="3" t="s">
        <v>103</v>
      </c>
      <c r="C96" s="3" t="s">
        <v>394</v>
      </c>
      <c r="D96" s="2" t="str">
        <f>VLOOKUP(C96,[1]ADDNEW!$E$2:$F$294,2,0)</f>
        <v>203,SAHIYADRI,</v>
      </c>
      <c r="E96" s="2" t="str">
        <f>VLOOKUP(C96,[1]ADDNEW!$E$2:$G$294,3,0)</f>
        <v>DUTTA MANDIR RD.,DAHANUKARWADI</v>
      </c>
      <c r="F96" s="2" t="str">
        <f>VLOOKUP(C96,[1]ADDNEW!$E$2:$H$294,4,0)</f>
        <v>KANDIVLI [WEST],</v>
      </c>
      <c r="G96" s="2" t="str">
        <f>VLOOKUP(C96,[1]ADDNEW!$E$2:$I$294,5,0)</f>
        <v>MUMBAI</v>
      </c>
      <c r="H96" s="2" t="str">
        <f>VLOOKUP(C96,[1]ADDNEW!$E$2:$J$294,6,0)</f>
        <v>400067</v>
      </c>
      <c r="I96" s="4">
        <v>100</v>
      </c>
      <c r="J96" s="5">
        <v>20</v>
      </c>
    </row>
    <row r="97" spans="1:10" x14ac:dyDescent="0.25">
      <c r="A97" s="2">
        <v>96</v>
      </c>
      <c r="B97" s="3" t="s">
        <v>104</v>
      </c>
      <c r="C97" s="3" t="s">
        <v>395</v>
      </c>
      <c r="D97" s="2" t="str">
        <f>VLOOKUP(C97,[1]ADDNEW!$E$2:$F$294,2,0)</f>
        <v>E-16,EVEREST,</v>
      </c>
      <c r="E97" s="2" t="str">
        <f>VLOOKUP(C97,[1]ADDNEW!$E$2:$G$294,3,0)</f>
        <v>TARDEO ROAD,</v>
      </c>
      <c r="F97" s="2">
        <f>VLOOKUP(C97,[1]ADDNEW!$E$2:$H$294,4,0)</f>
        <v>0</v>
      </c>
      <c r="G97" s="2" t="str">
        <f>VLOOKUP(C97,[1]ADDNEW!$E$2:$I$294,5,0)</f>
        <v>MUMBAI</v>
      </c>
      <c r="H97" s="2" t="str">
        <f>VLOOKUP(C97,[1]ADDNEW!$E$2:$J$294,6,0)</f>
        <v>400034</v>
      </c>
      <c r="I97" s="4">
        <v>500</v>
      </c>
      <c r="J97" s="5">
        <v>100</v>
      </c>
    </row>
    <row r="98" spans="1:10" x14ac:dyDescent="0.25">
      <c r="A98" s="2">
        <v>97</v>
      </c>
      <c r="B98" s="3" t="s">
        <v>105</v>
      </c>
      <c r="C98" s="3" t="s">
        <v>395</v>
      </c>
      <c r="D98" s="2" t="str">
        <f>VLOOKUP(C98,[1]ADDNEW!$E$2:$F$294,2,0)</f>
        <v>E-16,EVEREST,</v>
      </c>
      <c r="E98" s="2" t="str">
        <f>VLOOKUP(C98,[1]ADDNEW!$E$2:$G$294,3,0)</f>
        <v>TARDEO ROAD,</v>
      </c>
      <c r="F98" s="2">
        <f>VLOOKUP(C98,[1]ADDNEW!$E$2:$H$294,4,0)</f>
        <v>0</v>
      </c>
      <c r="G98" s="2" t="str">
        <f>VLOOKUP(C98,[1]ADDNEW!$E$2:$I$294,5,0)</f>
        <v>MUMBAI</v>
      </c>
      <c r="H98" s="2" t="str">
        <f>VLOOKUP(C98,[1]ADDNEW!$E$2:$J$294,6,0)</f>
        <v>400034</v>
      </c>
      <c r="I98" s="4">
        <v>500</v>
      </c>
      <c r="J98" s="5">
        <v>100</v>
      </c>
    </row>
    <row r="99" spans="1:10" x14ac:dyDescent="0.25">
      <c r="A99" s="2">
        <v>98</v>
      </c>
      <c r="B99" s="3" t="s">
        <v>106</v>
      </c>
      <c r="C99" s="3" t="s">
        <v>396</v>
      </c>
      <c r="D99" s="2" t="str">
        <f>VLOOKUP(C99,[1]ADDNEW!$E$2:$F$294,2,0)</f>
        <v>Datta Sadan</v>
      </c>
      <c r="E99" s="2" t="str">
        <f>VLOOKUP(C99,[1]ADDNEW!$E$2:$G$294,3,0)</f>
        <v>Kirbhat Nuvem</v>
      </c>
      <c r="F99" s="2">
        <f>VLOOKUP(C99,[1]ADDNEW!$E$2:$H$294,4,0)</f>
        <v>0</v>
      </c>
      <c r="G99" s="2" t="str">
        <f>VLOOKUP(C99,[1]ADDNEW!$E$2:$I$294,5,0)</f>
        <v>Salcete, Goa</v>
      </c>
      <c r="H99" s="2" t="str">
        <f>VLOOKUP(C99,[1]ADDNEW!$E$2:$J$294,6,0)</f>
        <v>403604</v>
      </c>
      <c r="I99" s="4">
        <v>300</v>
      </c>
      <c r="J99" s="5">
        <v>60</v>
      </c>
    </row>
    <row r="100" spans="1:10" x14ac:dyDescent="0.25">
      <c r="A100" s="2">
        <v>99</v>
      </c>
      <c r="B100" s="3" t="s">
        <v>107</v>
      </c>
      <c r="C100" s="3" t="s">
        <v>397</v>
      </c>
      <c r="D100" s="2" t="str">
        <f>VLOOKUP(C100,[1]ADDNEW!$E$2:$F$294,2,0)</f>
        <v>PLOT NO 41</v>
      </c>
      <c r="E100" s="2" t="str">
        <f>VLOOKUP(C100,[1]ADDNEW!$E$2:$G$294,3,0)</f>
        <v>KRUSHNARPAN COLONY</v>
      </c>
      <c r="F100" s="2">
        <f>VLOOKUP(C100,[1]ADDNEW!$E$2:$H$294,4,0)</f>
        <v>0</v>
      </c>
      <c r="G100" s="2" t="str">
        <f>VLOOKUP(C100,[1]ADDNEW!$E$2:$I$294,5,0)</f>
        <v>AMRAVATI</v>
      </c>
      <c r="H100" s="2" t="str">
        <f>VLOOKUP(C100,[1]ADDNEW!$E$2:$J$294,6,0)</f>
        <v>444605</v>
      </c>
      <c r="I100" s="4">
        <v>100</v>
      </c>
      <c r="J100" s="5">
        <v>20</v>
      </c>
    </row>
    <row r="101" spans="1:10" x14ac:dyDescent="0.25">
      <c r="A101" s="2">
        <v>100</v>
      </c>
      <c r="B101" s="3" t="s">
        <v>108</v>
      </c>
      <c r="C101" s="3" t="s">
        <v>398</v>
      </c>
      <c r="D101" s="2" t="str">
        <f>VLOOKUP(C101,[1]ADDNEW!$E$2:$F$294,2,0)</f>
        <v>98 B N T V NAGAR</v>
      </c>
      <c r="E101" s="2" t="str">
        <f>VLOOKUP(C101,[1]ADDNEW!$E$2:$G$294,3,0)</f>
        <v>KADAPPAKKADA</v>
      </c>
      <c r="F101" s="2" t="str">
        <f>VLOOKUP(C101,[1]ADDNEW!$E$2:$H$294,4,0)</f>
        <v>KOLLAM</v>
      </c>
      <c r="G101" s="2" t="str">
        <f>VLOOKUP(C101,[1]ADDNEW!$E$2:$I$294,5,0)</f>
        <v>KERALA</v>
      </c>
      <c r="H101" s="2" t="str">
        <f>VLOOKUP(C101,[1]ADDNEW!$E$2:$J$294,6,0)</f>
        <v>691008</v>
      </c>
      <c r="I101" s="4">
        <v>500</v>
      </c>
      <c r="J101" s="5">
        <v>100</v>
      </c>
    </row>
    <row r="102" spans="1:10" x14ac:dyDescent="0.25">
      <c r="A102" s="2">
        <v>101</v>
      </c>
      <c r="B102" s="3" t="s">
        <v>109</v>
      </c>
      <c r="C102" s="3" t="s">
        <v>399</v>
      </c>
      <c r="D102" s="2" t="str">
        <f>VLOOKUP(C102,[1]ADDNEW!$E$2:$F$294,2,0)</f>
        <v>SREESHYLAM</v>
      </c>
      <c r="E102" s="2" t="str">
        <f>VLOOKUP(C102,[1]ADDNEW!$E$2:$G$294,3,0)</f>
        <v>POOKODE P O</v>
      </c>
      <c r="F102" s="2" t="str">
        <f>VLOOKUP(C102,[1]ADDNEW!$E$2:$H$294,4,0)</f>
        <v>KANNUR</v>
      </c>
      <c r="G102" s="2">
        <f>VLOOKUP(C102,[1]ADDNEW!$E$2:$I$294,5,0)</f>
        <v>0</v>
      </c>
      <c r="H102" s="2" t="str">
        <f>VLOOKUP(C102,[1]ADDNEW!$E$2:$J$294,6,0)</f>
        <v>670691</v>
      </c>
      <c r="I102" s="4">
        <v>200</v>
      </c>
      <c r="J102" s="5">
        <v>40</v>
      </c>
    </row>
    <row r="103" spans="1:10" x14ac:dyDescent="0.25">
      <c r="A103" s="2">
        <v>102</v>
      </c>
      <c r="B103" s="3" t="s">
        <v>110</v>
      </c>
      <c r="C103" s="3" t="s">
        <v>400</v>
      </c>
      <c r="D103" s="2" t="str">
        <f>VLOOKUP(B103,[1]ADDNEW!$D$2:$F$294,3,0)</f>
        <v>3, FALGUN CO-OP. HSG. SOCIETY,</v>
      </c>
      <c r="E103" s="2" t="str">
        <f>VLOOKUP(B103,[1]ADDNEW!$D$2:$G$294,4,0)</f>
        <v>B/H A. G. TECHNICAL COLLEGE,</v>
      </c>
      <c r="F103" s="2" t="str">
        <f>VLOOKUP(B103,[1]ADDNEW!$D$2:$H$294,5,0)</f>
        <v>Opp. ARCHITA FLATS, NAVRANGPURA,</v>
      </c>
      <c r="G103" s="2" t="str">
        <f>VLOOKUP(B103,[1]ADDNEW!$D$2:$I$294,6,0)</f>
        <v>AHMEDABAD.</v>
      </c>
      <c r="H103" s="2" t="str">
        <f>VLOOKUP(B103,[1]ADDNEW!$D$2:$J$294,7,0)</f>
        <v>380009</v>
      </c>
      <c r="I103" s="4">
        <v>100</v>
      </c>
      <c r="J103" s="5">
        <v>20</v>
      </c>
    </row>
    <row r="104" spans="1:10" x14ac:dyDescent="0.25">
      <c r="A104" s="2">
        <v>103</v>
      </c>
      <c r="B104" s="3" t="s">
        <v>111</v>
      </c>
      <c r="C104" s="3" t="s">
        <v>401</v>
      </c>
      <c r="D104" s="2" t="str">
        <f>VLOOKUP(B104,[1]ADDNEW!$D$2:$F$294,3,0)</f>
        <v>13, MADHUPARI TENAMENT,</v>
      </c>
      <c r="E104" s="2" t="str">
        <f>VLOOKUP(B104,[1]ADDNEW!$D$2:$G$294,4,0)</f>
        <v>NR. ABAJIBAPA SCHOOL,</v>
      </c>
      <c r="F104" s="2" t="str">
        <f>VLOOKUP(B104,[1]ADDNEW!$D$2:$H$294,5,0)</f>
        <v>TIMES OF INDIA ROAD, VEJALPUR</v>
      </c>
      <c r="G104" s="2" t="str">
        <f>VLOOKUP(B104,[1]ADDNEW!$D$2:$I$294,6,0)</f>
        <v>AHMEDABAD</v>
      </c>
      <c r="H104" s="2" t="str">
        <f>VLOOKUP(B104,[1]ADDNEW!$D$2:$J$294,7,0)</f>
        <v>380051</v>
      </c>
      <c r="I104" s="4">
        <v>100</v>
      </c>
      <c r="J104" s="5">
        <v>20</v>
      </c>
    </row>
    <row r="105" spans="1:10" x14ac:dyDescent="0.25">
      <c r="A105" s="2">
        <v>104</v>
      </c>
      <c r="B105" s="3" t="s">
        <v>112</v>
      </c>
      <c r="C105" s="3" t="s">
        <v>402</v>
      </c>
      <c r="D105" s="2" t="str">
        <f>VLOOKUP(C105,[1]ADDNEW!$E$2:$F$294,2,0)</f>
        <v>NO 2528</v>
      </c>
      <c r="E105" s="2" t="str">
        <f>VLOOKUP(C105,[1]ADDNEW!$E$2:$G$294,3,0)</f>
        <v>SECTOR 35/C</v>
      </c>
      <c r="F105" s="2" t="str">
        <f>VLOOKUP(C105,[1]ADDNEW!$E$2:$H$294,4,0)</f>
        <v>SECTOR 35/C</v>
      </c>
      <c r="G105" s="2" t="str">
        <f>VLOOKUP(C105,[1]ADDNEW!$E$2:$I$294,5,0)</f>
        <v>CHANDIGARH</v>
      </c>
      <c r="H105" s="2" t="str">
        <f>VLOOKUP(C105,[1]ADDNEW!$E$2:$J$294,6,0)</f>
        <v>160022</v>
      </c>
      <c r="I105" s="4">
        <v>100</v>
      </c>
      <c r="J105" s="5">
        <v>20</v>
      </c>
    </row>
    <row r="106" spans="1:10" x14ac:dyDescent="0.25">
      <c r="A106" s="2">
        <v>105</v>
      </c>
      <c r="B106" s="3" t="s">
        <v>113</v>
      </c>
      <c r="C106" s="3" t="s">
        <v>403</v>
      </c>
      <c r="D106" s="2" t="str">
        <f>VLOOKUP(C106,[1]ADDNEW!$E$2:$F$294,2,0)</f>
        <v>NO 18, A G OFFICE COLONY</v>
      </c>
      <c r="E106" s="2" t="str">
        <f>VLOOKUP(C106,[1]ADDNEW!$E$2:$G$294,3,0)</f>
        <v>NEW BEL ROAD,</v>
      </c>
      <c r="F106" s="2">
        <f>VLOOKUP(C106,[1]ADDNEW!$E$2:$H$294,4,0)</f>
        <v>0</v>
      </c>
      <c r="G106" s="2" t="str">
        <f>VLOOKUP(C106,[1]ADDNEW!$E$2:$I$294,5,0)</f>
        <v>BANGALORE</v>
      </c>
      <c r="H106" s="2" t="str">
        <f>VLOOKUP(C106,[1]ADDNEW!$E$2:$J$294,6,0)</f>
        <v>560054</v>
      </c>
      <c r="I106" s="4">
        <v>100</v>
      </c>
      <c r="J106" s="5">
        <v>20</v>
      </c>
    </row>
    <row r="107" spans="1:10" x14ac:dyDescent="0.25">
      <c r="A107" s="2">
        <v>106</v>
      </c>
      <c r="B107" s="3" t="s">
        <v>114</v>
      </c>
      <c r="C107" s="3" t="s">
        <v>404</v>
      </c>
      <c r="D107" s="2" t="str">
        <f>VLOOKUP(C107,[1]ADDNEW!$E$2:$F$294,2,0)</f>
        <v>C/O KRISHANA SPOKEN CENTRE</v>
      </c>
      <c r="E107" s="2" t="str">
        <f>VLOOKUP(C107,[1]ADDNEW!$E$2:$G$294,3,0)</f>
        <v>1ST C ROAD SARDARPURA</v>
      </c>
      <c r="F107" s="2" t="str">
        <f>VLOOKUP(C107,[1]ADDNEW!$E$2:$H$294,4,0)</f>
        <v>JODHPUR</v>
      </c>
      <c r="G107" s="2" t="str">
        <f>VLOOKUP(C107,[1]ADDNEW!$E$2:$I$294,5,0)</f>
        <v>RAJASTHAN</v>
      </c>
      <c r="H107" s="2" t="str">
        <f>VLOOKUP(C107,[1]ADDNEW!$E$2:$J$294,6,0)</f>
        <v>342003</v>
      </c>
      <c r="I107" s="4">
        <v>25</v>
      </c>
      <c r="J107" s="5">
        <v>5</v>
      </c>
    </row>
    <row r="108" spans="1:10" x14ac:dyDescent="0.25">
      <c r="A108" s="2">
        <v>107</v>
      </c>
      <c r="B108" s="3" t="s">
        <v>115</v>
      </c>
      <c r="C108" s="3" t="s">
        <v>405</v>
      </c>
      <c r="D108" s="2" t="str">
        <f>VLOOKUP(C108,[1]ADDNEW!$E$2:$F$294,2,0)</f>
        <v>MOH PURVI LAKHPEDA</v>
      </c>
      <c r="E108" s="2" t="str">
        <f>VLOOKUP(C108,[1]ADDNEW!$E$2:$G$294,3,0)</f>
        <v>MOHAMMDI KHERI</v>
      </c>
      <c r="F108" s="2" t="str">
        <f>VLOOKUP(C108,[1]ADDNEW!$E$2:$H$294,4,0)</f>
        <v>MOHAMMDI</v>
      </c>
      <c r="G108" s="2" t="str">
        <f>VLOOKUP(C108,[1]ADDNEW!$E$2:$I$294,5,0)</f>
        <v>UTTAR PRADESH</v>
      </c>
      <c r="H108" s="2" t="str">
        <f>VLOOKUP(C108,[1]ADDNEW!$E$2:$J$294,6,0)</f>
        <v>262804</v>
      </c>
      <c r="I108" s="4">
        <v>50</v>
      </c>
      <c r="J108" s="5">
        <v>10</v>
      </c>
    </row>
    <row r="109" spans="1:10" x14ac:dyDescent="0.25">
      <c r="A109" s="2">
        <v>108</v>
      </c>
      <c r="B109" s="3" t="s">
        <v>116</v>
      </c>
      <c r="C109" s="3" t="s">
        <v>406</v>
      </c>
      <c r="D109" s="2" t="str">
        <f>VLOOKUP(C109,[1]ADDNEW!$E$2:$F$294,2,0)</f>
        <v>SAMARTH KRUPA APT</v>
      </c>
      <c r="E109" s="2" t="str">
        <f>VLOOKUP(C109,[1]ADDNEW!$E$2:$G$294,3,0)</f>
        <v>A/16 SARVODAY NAGAR</v>
      </c>
      <c r="F109" s="2" t="str">
        <f>VLOOKUP(C109,[1]ADDNEW!$E$2:$H$294,4,0)</f>
        <v>BADLAPUR WEST</v>
      </c>
      <c r="G109" s="2" t="str">
        <f>VLOOKUP(C109,[1]ADDNEW!$E$2:$I$294,5,0)</f>
        <v>THANE</v>
      </c>
      <c r="H109" s="2" t="str">
        <f>VLOOKUP(C109,[1]ADDNEW!$E$2:$J$294,6,0)</f>
        <v>421503</v>
      </c>
      <c r="I109" s="4">
        <v>190</v>
      </c>
      <c r="J109" s="5">
        <v>38</v>
      </c>
    </row>
    <row r="110" spans="1:10" x14ac:dyDescent="0.25">
      <c r="A110" s="2">
        <v>109</v>
      </c>
      <c r="B110" s="3" t="s">
        <v>117</v>
      </c>
      <c r="C110" s="3" t="s">
        <v>407</v>
      </c>
      <c r="D110" s="2" t="str">
        <f>VLOOKUP(C110,[1]ADDNEW!$E$2:$F$294,2,0)</f>
        <v>69 KIRAT NAGAR D C ROAD</v>
      </c>
      <c r="E110" s="2" t="str">
        <f>VLOOKUP(C110,[1]ADDNEW!$E$2:$G$294,3,0)</f>
        <v>LAKHIMPUR KHERI</v>
      </c>
      <c r="F110" s="2" t="str">
        <f>VLOOKUP(C110,[1]ADDNEW!$E$2:$H$294,4,0)</f>
        <v>LAKHIMPUR</v>
      </c>
      <c r="G110" s="2" t="str">
        <f>VLOOKUP(C110,[1]ADDNEW!$E$2:$I$294,5,0)</f>
        <v>UTTAR PRADESH</v>
      </c>
      <c r="H110" s="2" t="str">
        <f>VLOOKUP(C110,[1]ADDNEW!$E$2:$J$294,6,0)</f>
        <v>262701</v>
      </c>
      <c r="I110" s="4">
        <v>180</v>
      </c>
      <c r="J110" s="5">
        <v>36</v>
      </c>
    </row>
    <row r="111" spans="1:10" x14ac:dyDescent="0.25">
      <c r="A111" s="2">
        <v>110</v>
      </c>
      <c r="B111" s="3" t="s">
        <v>118</v>
      </c>
      <c r="C111" s="3" t="s">
        <v>408</v>
      </c>
      <c r="D111" s="2" t="str">
        <f>VLOOKUP(B111,[1]ADDNEW!$D$2:$F$294,3,0)</f>
        <v>PLOT NO.536,SAI-SECTION,</v>
      </c>
      <c r="E111" s="2" t="str">
        <f>VLOOKUP(B111,[1]ADDNEW!$D$2:$G$294,4,0)</f>
        <v>OPP.COMMISSIONER`S BUNGLOW</v>
      </c>
      <c r="F111" s="2" t="str">
        <f>VLOOKUP(B111,[1]ADDNEW!$D$2:$H$294,5,0)</f>
        <v>AMBARNATH(EAST)</v>
      </c>
      <c r="G111" s="2" t="str">
        <f>VLOOKUP(B111,[1]ADDNEW!$D$2:$I$294,6,0)</f>
        <v>DIST.THANE</v>
      </c>
      <c r="H111" s="2" t="str">
        <f>VLOOKUP(B111,[1]ADDNEW!$D$2:$J$294,7,0)</f>
        <v>421501</v>
      </c>
      <c r="I111" s="4">
        <v>300</v>
      </c>
      <c r="J111" s="5">
        <v>60</v>
      </c>
    </row>
    <row r="112" spans="1:10" x14ac:dyDescent="0.25">
      <c r="A112" s="2">
        <v>111</v>
      </c>
      <c r="B112" s="3" t="s">
        <v>119</v>
      </c>
      <c r="C112" s="3" t="s">
        <v>409</v>
      </c>
      <c r="D112" s="2" t="str">
        <f>VLOOKUP(C112,[1]ADDNEW!$E$2:$F$294,2,0)</f>
        <v>A/3 ANUPAMA B.P CROSS ROAD ND 4</v>
      </c>
      <c r="E112" s="2" t="str">
        <f>VLOOKUP(C112,[1]ADDNEW!$E$2:$G$294,3,0)</f>
        <v>NEAR DEVIDAYAL ROAD GARDEN</v>
      </c>
      <c r="F112" s="2" t="str">
        <f>VLOOKUP(C112,[1]ADDNEW!$E$2:$H$294,4,0)</f>
        <v>MULUNE WEST</v>
      </c>
      <c r="G112" s="2" t="str">
        <f>VLOOKUP(C112,[1]ADDNEW!$E$2:$I$294,5,0)</f>
        <v>MUMBAI</v>
      </c>
      <c r="H112" s="2" t="str">
        <f>VLOOKUP(C112,[1]ADDNEW!$E$2:$J$294,6,0)</f>
        <v>400080</v>
      </c>
      <c r="I112" s="4">
        <v>19</v>
      </c>
      <c r="J112" s="5">
        <v>3.8</v>
      </c>
    </row>
    <row r="113" spans="1:10" x14ac:dyDescent="0.25">
      <c r="A113" s="2">
        <v>112</v>
      </c>
      <c r="B113" s="3" t="s">
        <v>120</v>
      </c>
      <c r="C113" s="3" t="s">
        <v>410</v>
      </c>
      <c r="D113" s="2" t="str">
        <f>VLOOKUP(C113,[1]ADDNEW!$E$2:$F$294,2,0)</f>
        <v>NEHRU NAGAR C H S LTD BUNGLOW NO 64</v>
      </c>
      <c r="E113" s="2" t="str">
        <f>VLOOKUP(C113,[1]ADDNEW!$E$2:$G$294,3,0)</f>
        <v>ICCHANATH MAHADEV ROAD</v>
      </c>
      <c r="F113" s="2" t="str">
        <f>VLOOKUP(C113,[1]ADDNEW!$E$2:$H$294,4,0)</f>
        <v>ATHWALINES</v>
      </c>
      <c r="G113" s="2" t="str">
        <f>VLOOKUP(C113,[1]ADDNEW!$E$2:$I$294,5,0)</f>
        <v>SURAT</v>
      </c>
      <c r="H113" s="2" t="str">
        <f>VLOOKUP(C113,[1]ADDNEW!$E$2:$J$294,6,0)</f>
        <v>395001</v>
      </c>
      <c r="I113" s="4">
        <v>900</v>
      </c>
      <c r="J113" s="5">
        <v>180</v>
      </c>
    </row>
    <row r="114" spans="1:10" x14ac:dyDescent="0.25">
      <c r="A114" s="2">
        <v>113</v>
      </c>
      <c r="B114" s="3" t="s">
        <v>121</v>
      </c>
      <c r="C114" s="3" t="s">
        <v>411</v>
      </c>
      <c r="D114" s="2" t="str">
        <f>VLOOKUP(C114,[1]ADDNEW!$E$2:$F$294,2,0)</f>
        <v>GROUND FLOOR</v>
      </c>
      <c r="E114" s="2" t="str">
        <f>VLOOKUP(C114,[1]ADDNEW!$E$2:$G$294,3,0)</f>
        <v>SIDCUP TOWER</v>
      </c>
      <c r="F114" s="2" t="str">
        <f>VLOOKUP(C114,[1]ADDNEW!$E$2:$H$294,4,0)</f>
        <v>RACE COURSE,</v>
      </c>
      <c r="G114" s="2" t="str">
        <f>VLOOKUP(C114,[1]ADDNEW!$E$2:$I$294,5,0)</f>
        <v>VADODARA</v>
      </c>
      <c r="H114" s="2" t="str">
        <f>VLOOKUP(C114,[1]ADDNEW!$E$2:$J$294,6,0)</f>
        <v>390007</v>
      </c>
      <c r="I114" s="4">
        <v>649</v>
      </c>
      <c r="J114" s="5">
        <v>129.80000000000001</v>
      </c>
    </row>
    <row r="115" spans="1:10" x14ac:dyDescent="0.25">
      <c r="A115" s="2">
        <v>114</v>
      </c>
      <c r="B115" s="3" t="s">
        <v>122</v>
      </c>
      <c r="C115" s="3" t="s">
        <v>412</v>
      </c>
      <c r="D115" s="2" t="str">
        <f>VLOOKUP(C115,[1]ADDNEW!$E$2:$F$294,2,0)</f>
        <v>A 7 SUBHASH NAGAR</v>
      </c>
      <c r="E115" s="2" t="str">
        <f>VLOOKUP(C115,[1]ADDNEW!$E$2:$G$294,3,0)</f>
        <v>SHASTRI NAGAR</v>
      </c>
      <c r="F115" s="2" t="str">
        <f>VLOOKUP(C115,[1]ADDNEW!$E$2:$H$294,4,0)</f>
        <v>JAIPUR</v>
      </c>
      <c r="G115" s="2" t="str">
        <f>VLOOKUP(C115,[1]ADDNEW!$E$2:$I$294,5,0)</f>
        <v>RAJASTHAN</v>
      </c>
      <c r="H115" s="2" t="str">
        <f>VLOOKUP(C115,[1]ADDNEW!$E$2:$J$294,6,0)</f>
        <v>302016</v>
      </c>
      <c r="I115" s="4">
        <v>200</v>
      </c>
      <c r="J115" s="5">
        <v>40</v>
      </c>
    </row>
    <row r="116" spans="1:10" x14ac:dyDescent="0.25">
      <c r="A116" s="2">
        <v>115</v>
      </c>
      <c r="B116" s="3" t="s">
        <v>123</v>
      </c>
      <c r="C116" s="3" t="s">
        <v>413</v>
      </c>
      <c r="D116" s="2" t="str">
        <f>VLOOKUP(C116,[1]ADDNEW!$E$2:$F$294,2,0)</f>
        <v>KHODAL DEEP GENERAL AND PROV. STORE,</v>
      </c>
      <c r="E116" s="2" t="str">
        <f>VLOOKUP(C116,[1]ADDNEW!$E$2:$G$294,3,0)</f>
        <v>14,GOPALNAGAR,OP. SURYAMUKHI HANUMAN</v>
      </c>
      <c r="F116" s="2" t="str">
        <f>VLOOKUP(C116,[1]ADDNEW!$E$2:$H$294,4,0)</f>
        <v>GAYATRINAGAR MAIN ROAD,</v>
      </c>
      <c r="G116" s="2" t="str">
        <f>VLOOKUP(C116,[1]ADDNEW!$E$2:$I$294,5,0)</f>
        <v>RAJKOT.</v>
      </c>
      <c r="H116" s="2" t="str">
        <f>VLOOKUP(C116,[1]ADDNEW!$E$2:$J$294,6,0)</f>
        <v>360002</v>
      </c>
      <c r="I116" s="4">
        <v>200</v>
      </c>
      <c r="J116" s="5">
        <v>40</v>
      </c>
    </row>
    <row r="117" spans="1:10" x14ac:dyDescent="0.25">
      <c r="A117" s="2">
        <v>116</v>
      </c>
      <c r="B117" s="3" t="s">
        <v>124</v>
      </c>
      <c r="C117" s="3" t="s">
        <v>414</v>
      </c>
      <c r="D117" s="2" t="str">
        <f>VLOOKUP(C117,[1]ADDNEW!$E$2:$F$294,2,0)</f>
        <v>II FLOOR MARUTHI COMPLEX</v>
      </c>
      <c r="E117" s="2" t="str">
        <f>VLOOKUP(C117,[1]ADDNEW!$E$2:$G$294,3,0)</f>
        <v>ANDHRA BANK UPSTAIRS</v>
      </c>
      <c r="F117" s="2" t="str">
        <f>VLOOKUP(C117,[1]ADDNEW!$E$2:$H$294,4,0)</f>
        <v>PATNAM BAZAR</v>
      </c>
      <c r="G117" s="2" t="str">
        <f>VLOOKUP(C117,[1]ADDNEW!$E$2:$I$294,5,0)</f>
        <v>GUNTUR</v>
      </c>
      <c r="H117" s="2" t="str">
        <f>VLOOKUP(C117,[1]ADDNEW!$E$2:$J$294,6,0)</f>
        <v>522003</v>
      </c>
      <c r="I117" s="4">
        <v>2</v>
      </c>
      <c r="J117" s="5">
        <v>0.4</v>
      </c>
    </row>
    <row r="118" spans="1:10" x14ac:dyDescent="0.25">
      <c r="A118" s="2">
        <v>117</v>
      </c>
      <c r="B118" s="3" t="s">
        <v>125</v>
      </c>
      <c r="C118" s="3" t="s">
        <v>415</v>
      </c>
      <c r="D118" s="2" t="str">
        <f>VLOOKUP(C118,[1]ADDNEW!$E$2:$F$294,2,0)</f>
        <v>JAWAHAR IND. COMPOUND ,</v>
      </c>
      <c r="E118" s="2" t="str">
        <f>VLOOKUP(C118,[1]ADDNEW!$E$2:$G$294,3,0)</f>
        <v>169 , RAMPURA</v>
      </c>
      <c r="F118" s="2">
        <f>VLOOKUP(C118,[1]ADDNEW!$E$2:$H$294,4,0)</f>
        <v>0</v>
      </c>
      <c r="G118" s="2" t="str">
        <f>VLOOKUP(C118,[1]ADDNEW!$E$2:$I$294,5,0)</f>
        <v>KOTA</v>
      </c>
      <c r="H118" s="2" t="str">
        <f>VLOOKUP(C118,[1]ADDNEW!$E$2:$J$294,6,0)</f>
        <v>324006</v>
      </c>
      <c r="I118" s="4">
        <v>100</v>
      </c>
      <c r="J118" s="5">
        <v>20</v>
      </c>
    </row>
    <row r="119" spans="1:10" x14ac:dyDescent="0.25">
      <c r="A119" s="2">
        <v>118</v>
      </c>
      <c r="B119" s="3" t="s">
        <v>126</v>
      </c>
      <c r="C119" s="3" t="s">
        <v>416</v>
      </c>
      <c r="D119" s="2" t="str">
        <f>VLOOKUP(C119,[1]ADDNEW!$E$2:$F$294,2,0)</f>
        <v>TO- ITADARA</v>
      </c>
      <c r="E119" s="2">
        <f>VLOOKUP(C119,[1]ADDNEW!$E$2:$G$294,3,0)</f>
        <v>0</v>
      </c>
      <c r="F119" s="2" t="str">
        <f>VLOOKUP(C119,[1]ADDNEW!$E$2:$H$294,4,0)</f>
        <v>TA- MANSA</v>
      </c>
      <c r="G119" s="2" t="str">
        <f>VLOOKUP(C119,[1]ADDNEW!$E$2:$I$294,5,0)</f>
        <v>DIST. GANDHINAGAR</v>
      </c>
      <c r="H119" s="2" t="str">
        <f>VLOOKUP(C119,[1]ADDNEW!$E$2:$J$294,6,0)</f>
        <v>382845</v>
      </c>
      <c r="I119" s="4">
        <v>500</v>
      </c>
      <c r="J119" s="5">
        <v>100</v>
      </c>
    </row>
    <row r="120" spans="1:10" x14ac:dyDescent="0.25">
      <c r="A120" s="2">
        <v>119</v>
      </c>
      <c r="B120" s="3" t="s">
        <v>127</v>
      </c>
      <c r="C120" s="3" t="s">
        <v>417</v>
      </c>
      <c r="D120" s="2" t="str">
        <f>VLOOKUP(C120,[1]ADDNEW!$E$2:$F$294,2,0)</f>
        <v>KAILASH</v>
      </c>
      <c r="E120" s="2" t="str">
        <f>VLOOKUP(C120,[1]ADDNEW!$E$2:$G$294,3,0)</f>
        <v>SWAMI NARAYAN SOCIETY</v>
      </c>
      <c r="F120" s="2" t="str">
        <f>VLOOKUP(C120,[1]ADDNEW!$E$2:$H$294,4,0)</f>
        <v>DOLAT PARA,</v>
      </c>
      <c r="G120" s="2" t="str">
        <f>VLOOKUP(C120,[1]ADDNEW!$E$2:$I$294,5,0)</f>
        <v>JUNAGADH</v>
      </c>
      <c r="H120" s="2" t="str">
        <f>VLOOKUP(C120,[1]ADDNEW!$E$2:$J$294,6,0)</f>
        <v>362001</v>
      </c>
      <c r="I120" s="4">
        <v>100</v>
      </c>
      <c r="J120" s="5">
        <v>20</v>
      </c>
    </row>
    <row r="121" spans="1:10" x14ac:dyDescent="0.25">
      <c r="A121" s="2">
        <v>120</v>
      </c>
      <c r="B121" s="3" t="s">
        <v>128</v>
      </c>
      <c r="C121" s="3" t="s">
        <v>418</v>
      </c>
      <c r="D121" s="2" t="str">
        <f>VLOOKUP(C121,[1]ADDNEW!$E$2:$F$294,2,0)</f>
        <v>C/O ASHOK KUMAR GUPTA</v>
      </c>
      <c r="E121" s="2" t="str">
        <f>VLOOKUP(C121,[1]ADDNEW!$E$2:$G$294,3,0)</f>
        <v>MOHALLA TALKAN</v>
      </c>
      <c r="F121" s="2" t="str">
        <f>VLOOKUP(C121,[1]ADDNEW!$E$2:$H$294,4,0)</f>
        <v>GANGOH,</v>
      </c>
      <c r="G121" s="2" t="str">
        <f>VLOOKUP(C121,[1]ADDNEW!$E$2:$I$294,5,0)</f>
        <v>DISTT.- SAHARANPUR(UP)</v>
      </c>
      <c r="H121" s="2" t="str">
        <f>VLOOKUP(C121,[1]ADDNEW!$E$2:$J$294,6,0)</f>
        <v>247341</v>
      </c>
      <c r="I121" s="4">
        <v>100</v>
      </c>
      <c r="J121" s="5">
        <v>20</v>
      </c>
    </row>
    <row r="122" spans="1:10" x14ac:dyDescent="0.25">
      <c r="A122" s="2">
        <v>121</v>
      </c>
      <c r="B122" s="3" t="s">
        <v>129</v>
      </c>
      <c r="C122" s="3" t="s">
        <v>419</v>
      </c>
      <c r="D122" s="2" t="str">
        <f>VLOOKUP(B122,[1]ADDNEW!$D$2:$F$294,3,0)</f>
        <v>841 KRISHNA NAGAR,</v>
      </c>
      <c r="E122" s="2" t="str">
        <f>VLOOKUP(B122,[1]ADDNEW!$D$2:$G$294,4,0)</f>
        <v>JAMMU</v>
      </c>
      <c r="F122" s="2">
        <f>VLOOKUP(B122,[1]ADDNEW!$D$2:$H$294,5,0)</f>
        <v>0</v>
      </c>
      <c r="G122" s="2" t="str">
        <f>VLOOKUP(B122,[1]ADDNEW!$D$2:$I$294,6,0)</f>
        <v>JAMMU,</v>
      </c>
      <c r="H122" s="2" t="str">
        <f>VLOOKUP(B122,[1]ADDNEW!$D$2:$J$294,7,0)</f>
        <v>180001</v>
      </c>
      <c r="I122" s="4">
        <v>150</v>
      </c>
      <c r="J122" s="5">
        <v>30</v>
      </c>
    </row>
    <row r="123" spans="1:10" x14ac:dyDescent="0.25">
      <c r="A123" s="2">
        <v>122</v>
      </c>
      <c r="B123" s="3" t="s">
        <v>130</v>
      </c>
      <c r="C123" s="3" t="s">
        <v>420</v>
      </c>
      <c r="D123" s="2" t="str">
        <f>VLOOKUP(C123,[1]ADDNEW!$E$2:$F$294,2,0)</f>
        <v>9 FORT F STREET</v>
      </c>
      <c r="E123" s="2" t="str">
        <f>VLOOKUP(C123,[1]ADDNEW!$E$2:$G$294,3,0)</f>
        <v>BEHIND BMC</v>
      </c>
      <c r="F123" s="2" t="str">
        <f>VLOOKUP(C123,[1]ADDNEW!$E$2:$H$294,4,0)</f>
        <v>KALASIPALYA</v>
      </c>
      <c r="G123" s="2" t="str">
        <f>VLOOKUP(C123,[1]ADDNEW!$E$2:$I$294,5,0)</f>
        <v>BANGALORE</v>
      </c>
      <c r="H123" s="2" t="str">
        <f>VLOOKUP(C123,[1]ADDNEW!$E$2:$J$294,6,0)</f>
        <v>560002</v>
      </c>
      <c r="I123" s="4">
        <v>500</v>
      </c>
      <c r="J123" s="5">
        <v>100</v>
      </c>
    </row>
    <row r="124" spans="1:10" x14ac:dyDescent="0.25">
      <c r="A124" s="2">
        <v>123</v>
      </c>
      <c r="B124" s="3" t="s">
        <v>131</v>
      </c>
      <c r="C124" s="3" t="s">
        <v>421</v>
      </c>
      <c r="D124" s="2" t="str">
        <f>VLOOKUP(C124,[1]ADDNEW!$E$2:$F$294,2,0)</f>
        <v>SOPANAM</v>
      </c>
      <c r="E124" s="2" t="str">
        <f>VLOOKUP(C124,[1]ADDNEW!$E$2:$G$294,3,0)</f>
        <v>VILLIAPALLY POST</v>
      </c>
      <c r="F124" s="2" t="str">
        <f>VLOOKUP(C124,[1]ADDNEW!$E$2:$H$294,4,0)</f>
        <v>BADAGARA (VIA)</v>
      </c>
      <c r="G124" s="2" t="str">
        <f>VLOOKUP(C124,[1]ADDNEW!$E$2:$I$294,5,0)</f>
        <v>CALICUT (DIST) KERALA</v>
      </c>
      <c r="H124" s="2" t="str">
        <f>VLOOKUP(C124,[1]ADDNEW!$E$2:$J$294,6,0)</f>
        <v>673542</v>
      </c>
      <c r="I124" s="4">
        <v>100</v>
      </c>
      <c r="J124" s="5">
        <v>20</v>
      </c>
    </row>
    <row r="125" spans="1:10" x14ac:dyDescent="0.25">
      <c r="A125" s="2">
        <v>124</v>
      </c>
      <c r="B125" s="3" t="s">
        <v>132</v>
      </c>
      <c r="C125" s="3" t="s">
        <v>422</v>
      </c>
      <c r="D125" s="2" t="str">
        <f>VLOOKUP(C125,[1]ADDNEW!$E$2:$F$294,2,0)</f>
        <v>3 MANSURI PARK CO OP HOU SOCIETY LTD</v>
      </c>
      <c r="E125" s="2" t="str">
        <f>VLOOKUP(C125,[1]ADDNEW!$E$2:$G$294,3,0)</f>
        <v>NR. OLD SINDHI HIGH SCHOOL</v>
      </c>
      <c r="F125" s="2" t="str">
        <f>VLOOKUP(C125,[1]ADDNEW!$E$2:$H$294,4,0)</f>
        <v>NARANPURA ROAD, USHMANPURA</v>
      </c>
      <c r="G125" s="2" t="str">
        <f>VLOOKUP(C125,[1]ADDNEW!$E$2:$I$294,5,0)</f>
        <v>AHMEDABAD</v>
      </c>
      <c r="H125" s="2" t="str">
        <f>VLOOKUP(C125,[1]ADDNEW!$E$2:$J$294,6,0)</f>
        <v>380013</v>
      </c>
      <c r="I125" s="4">
        <v>1</v>
      </c>
      <c r="J125" s="5">
        <v>0.2</v>
      </c>
    </row>
    <row r="126" spans="1:10" x14ac:dyDescent="0.25">
      <c r="A126" s="2">
        <v>125</v>
      </c>
      <c r="B126" s="3" t="s">
        <v>133</v>
      </c>
      <c r="C126" s="3" t="s">
        <v>423</v>
      </c>
      <c r="D126" s="2" t="str">
        <f>VLOOKUP(C126,[1]ADDNEW!$E$2:$F$294,2,0)</f>
        <v>PLOT NO - 48/1</v>
      </c>
      <c r="E126" s="2" t="str">
        <f>VLOOKUP(C126,[1]ADDNEW!$E$2:$G$294,3,0)</f>
        <v>KISHANNAGAR , ' KH ' ROAD</v>
      </c>
      <c r="F126" s="2" t="str">
        <f>VLOOKUP(C126,[1]ADDNEW!$E$2:$H$294,4,0)</f>
        <v>SECTOR NO - 26</v>
      </c>
      <c r="G126" s="2" t="str">
        <f>VLOOKUP(C126,[1]ADDNEW!$E$2:$I$294,5,0)</f>
        <v>GANDHINAGAR</v>
      </c>
      <c r="H126" s="2" t="str">
        <f>VLOOKUP(C126,[1]ADDNEW!$E$2:$J$294,6,0)</f>
        <v>382026</v>
      </c>
      <c r="I126" s="4">
        <v>200</v>
      </c>
      <c r="J126" s="5">
        <v>40</v>
      </c>
    </row>
    <row r="127" spans="1:10" x14ac:dyDescent="0.25">
      <c r="A127" s="2">
        <v>126</v>
      </c>
      <c r="B127" s="3" t="s">
        <v>134</v>
      </c>
      <c r="C127" s="3" t="s">
        <v>424</v>
      </c>
      <c r="D127" s="2" t="str">
        <f>VLOOKUP(C127,[1]ADDNEW!$E$2:$F$294,2,0)</f>
        <v>SYLVESTER BLDG 2ND FLOOR</v>
      </c>
      <c r="E127" s="2" t="str">
        <f>VLOOKUP(C127,[1]ADDNEW!$E$2:$G$294,3,0)</f>
        <v>20 SHAHEED BHAGAT SINGH ROAD</v>
      </c>
      <c r="F127" s="2" t="str">
        <f>VLOOKUP(C127,[1]ADDNEW!$E$2:$H$294,4,0)</f>
        <v>FORT</v>
      </c>
      <c r="G127" s="2" t="str">
        <f>VLOOKUP(C127,[1]ADDNEW!$E$2:$I$294,5,0)</f>
        <v>MUMBAI</v>
      </c>
      <c r="H127" s="2" t="str">
        <f>VLOOKUP(C127,[1]ADDNEW!$E$2:$J$294,6,0)</f>
        <v>400001</v>
      </c>
      <c r="I127" s="4">
        <v>100</v>
      </c>
      <c r="J127" s="5">
        <v>20</v>
      </c>
    </row>
    <row r="128" spans="1:10" x14ac:dyDescent="0.25">
      <c r="A128" s="2">
        <v>127</v>
      </c>
      <c r="B128" s="3" t="s">
        <v>135</v>
      </c>
      <c r="C128" s="3" t="s">
        <v>425</v>
      </c>
      <c r="D128" s="2" t="str">
        <f>VLOOKUP(C128,[1]ADDNEW!$E$2:$F$294,2,0)</f>
        <v>603 PLEASANT PARK</v>
      </c>
      <c r="E128" s="2" t="str">
        <f>VLOOKUP(C128,[1]ADDNEW!$E$2:$G$294,3,0)</f>
        <v>65 PEDDER ROAD</v>
      </c>
      <c r="F128" s="2">
        <f>VLOOKUP(C128,[1]ADDNEW!$E$2:$H$294,4,0)</f>
        <v>0</v>
      </c>
      <c r="G128" s="2" t="str">
        <f>VLOOKUP(C128,[1]ADDNEW!$E$2:$I$294,5,0)</f>
        <v>MUMBAI</v>
      </c>
      <c r="H128" s="2" t="str">
        <f>VLOOKUP(C128,[1]ADDNEW!$E$2:$J$294,6,0)</f>
        <v>400026</v>
      </c>
      <c r="I128" s="4">
        <v>200</v>
      </c>
      <c r="J128" s="5">
        <v>40</v>
      </c>
    </row>
    <row r="129" spans="1:10" x14ac:dyDescent="0.25">
      <c r="A129" s="2">
        <v>128</v>
      </c>
      <c r="B129" s="3" t="s">
        <v>136</v>
      </c>
      <c r="C129" s="3" t="s">
        <v>426</v>
      </c>
      <c r="D129" s="2" t="str">
        <f>VLOOKUP(C129,[1]ADDNEW!$E$2:$F$294,2,0)</f>
        <v>C/O ANIL ELECTRICALS.</v>
      </c>
      <c r="E129" s="2" t="str">
        <f>VLOOKUP(C129,[1]ADDNEW!$E$2:$G$294,3,0)</f>
        <v>REENGUS BAZAR,</v>
      </c>
      <c r="F129" s="2">
        <f>VLOOKUP(C129,[1]ADDNEW!$E$2:$H$294,4,0)</f>
        <v>0</v>
      </c>
      <c r="G129" s="2" t="str">
        <f>VLOOKUP(C129,[1]ADDNEW!$E$2:$I$294,5,0)</f>
        <v>SHRI MADHOPUR</v>
      </c>
      <c r="H129" s="2" t="str">
        <f>VLOOKUP(C129,[1]ADDNEW!$E$2:$J$294,6,0)</f>
        <v>332715</v>
      </c>
      <c r="I129" s="4">
        <v>500</v>
      </c>
      <c r="J129" s="5">
        <v>100</v>
      </c>
    </row>
    <row r="130" spans="1:10" x14ac:dyDescent="0.25">
      <c r="A130" s="2">
        <v>129</v>
      </c>
      <c r="B130" s="3" t="s">
        <v>137</v>
      </c>
      <c r="C130" s="3" t="s">
        <v>427</v>
      </c>
      <c r="D130" s="2" t="str">
        <f>VLOOKUP(C130,[1]ADDNEW!$E$2:$F$294,2,0)</f>
        <v>C/46, SASTI TOWN SHIP, WCL</v>
      </c>
      <c r="E130" s="2" t="str">
        <f>VLOOKUP(C130,[1]ADDNEW!$E$2:$G$294,3,0)</f>
        <v>POST SASTI</v>
      </c>
      <c r="F130" s="2" t="str">
        <f>VLOOKUP(C130,[1]ADDNEW!$E$2:$H$294,4,0)</f>
        <v>TEH.RAJURA</v>
      </c>
      <c r="G130" s="2" t="str">
        <f>VLOOKUP(C130,[1]ADDNEW!$E$2:$I$294,5,0)</f>
        <v>CHANDRAPUR DISTRICT</v>
      </c>
      <c r="H130" s="2" t="str">
        <f>VLOOKUP(C130,[1]ADDNEW!$E$2:$J$294,6,0)</f>
        <v>442706</v>
      </c>
      <c r="I130" s="4">
        <v>200</v>
      </c>
      <c r="J130" s="5">
        <v>40</v>
      </c>
    </row>
    <row r="131" spans="1:10" x14ac:dyDescent="0.25">
      <c r="A131" s="2">
        <v>130</v>
      </c>
      <c r="B131" s="3" t="s">
        <v>138</v>
      </c>
      <c r="C131" s="3" t="s">
        <v>428</v>
      </c>
      <c r="D131" s="2" t="str">
        <f>VLOOKUP(C131,[1]ADDNEW!$E$2:$F$294,2,0)</f>
        <v>NO 7/345A</v>
      </c>
      <c r="E131" s="2" t="str">
        <f>VLOOKUP(C131,[1]ADDNEW!$E$2:$G$294,3,0)</f>
        <v>GANAPAVARAM ROAD</v>
      </c>
      <c r="F131" s="2" t="str">
        <f>VLOOKUP(C131,[1]ADDNEW!$E$2:$H$294,4,0)</f>
        <v>KARLAPALEM</v>
      </c>
      <c r="G131" s="2" t="str">
        <f>VLOOKUP(C131,[1]ADDNEW!$E$2:$I$294,5,0)</f>
        <v>GUNTUR DIST</v>
      </c>
      <c r="H131" s="2" t="str">
        <f>VLOOKUP(C131,[1]ADDNEW!$E$2:$J$294,6,0)</f>
        <v>522111</v>
      </c>
      <c r="I131" s="4">
        <v>1016</v>
      </c>
      <c r="J131" s="5">
        <v>203.2</v>
      </c>
    </row>
    <row r="132" spans="1:10" x14ac:dyDescent="0.25">
      <c r="A132" s="2">
        <v>131</v>
      </c>
      <c r="B132" s="3" t="s">
        <v>139</v>
      </c>
      <c r="C132" s="3" t="s">
        <v>429</v>
      </c>
      <c r="D132" s="2" t="str">
        <f>VLOOKUP(C132,[1]ADDNEW!$E$2:$F$294,2,0)</f>
        <v>OLD NO 7/3/247</v>
      </c>
      <c r="E132" s="2" t="str">
        <f>VLOOKUP(C132,[1]ADDNEW!$E$2:$G$294,3,0)</f>
        <v>NEW NO 7/3/158</v>
      </c>
      <c r="F132" s="2" t="str">
        <f>VLOOKUP(C132,[1]ADDNEW!$E$2:$H$294,4,0)</f>
        <v>MAIN ROAD BAZAR</v>
      </c>
      <c r="G132" s="2" t="str">
        <f>VLOOKUP(C132,[1]ADDNEW!$E$2:$I$294,5,0)</f>
        <v>HINDUPUR</v>
      </c>
      <c r="H132" s="2" t="str">
        <f>VLOOKUP(C132,[1]ADDNEW!$E$2:$J$294,6,0)</f>
        <v>515201</v>
      </c>
      <c r="I132" s="4">
        <v>25</v>
      </c>
      <c r="J132" s="5">
        <v>5</v>
      </c>
    </row>
    <row r="133" spans="1:10" x14ac:dyDescent="0.25">
      <c r="A133" s="2">
        <v>132</v>
      </c>
      <c r="B133" s="3" t="s">
        <v>140</v>
      </c>
      <c r="C133" s="3" t="s">
        <v>430</v>
      </c>
      <c r="D133" s="2" t="str">
        <f>VLOOKUP(C133,[1]ADDNEW!$E$2:$F$294,2,0)</f>
        <v>DOOR NO 2.182</v>
      </c>
      <c r="E133" s="2" t="str">
        <f>VLOOKUP(C133,[1]ADDNEW!$E$2:$G$294,3,0)</f>
        <v>P MALLAVARAM</v>
      </c>
      <c r="F133" s="2" t="str">
        <f>VLOOKUP(C133,[1]ADDNEW!$E$2:$H$294,4,0)</f>
        <v>TALLAREVU MANDAL</v>
      </c>
      <c r="G133" s="2" t="str">
        <f>VLOOKUP(C133,[1]ADDNEW!$E$2:$I$294,5,0)</f>
        <v>EAST GODAVARI DIST</v>
      </c>
      <c r="H133" s="2" t="str">
        <f>VLOOKUP(C133,[1]ADDNEW!$E$2:$J$294,6,0)</f>
        <v>533463</v>
      </c>
      <c r="I133" s="4">
        <v>100</v>
      </c>
      <c r="J133" s="5">
        <v>20</v>
      </c>
    </row>
    <row r="134" spans="1:10" x14ac:dyDescent="0.25">
      <c r="A134" s="2">
        <v>133</v>
      </c>
      <c r="B134" s="3" t="s">
        <v>141</v>
      </c>
      <c r="C134" s="3" t="s">
        <v>431</v>
      </c>
      <c r="D134" s="2" t="str">
        <f>VLOOKUP(C134,[1]ADDNEW!$E$2:$F$294,2,0)</f>
        <v>Oct-13</v>
      </c>
      <c r="E134" s="2">
        <f>VLOOKUP(C134,[1]ADDNEW!$E$2:$G$294,3,0)</f>
        <v>0</v>
      </c>
      <c r="F134" s="2" t="str">
        <f>VLOOKUP(C134,[1]ADDNEW!$E$2:$H$294,4,0)</f>
        <v>MACHAVARAM TALUKA</v>
      </c>
      <c r="G134" s="2" t="str">
        <f>VLOOKUP(C134,[1]ADDNEW!$E$2:$I$294,5,0)</f>
        <v>AMBAJIPETA</v>
      </c>
      <c r="H134" s="2" t="str">
        <f>VLOOKUP(C134,[1]ADDNEW!$E$2:$J$294,6,0)</f>
        <v>533214</v>
      </c>
      <c r="I134" s="4">
        <v>2000</v>
      </c>
      <c r="J134" s="5">
        <v>400</v>
      </c>
    </row>
    <row r="135" spans="1:10" x14ac:dyDescent="0.25">
      <c r="A135" s="2">
        <v>134</v>
      </c>
      <c r="B135" s="3" t="s">
        <v>142</v>
      </c>
      <c r="C135" s="3" t="s">
        <v>432</v>
      </c>
      <c r="D135" s="2" t="str">
        <f>VLOOKUP(C135,[1]ADDNEW!$E$2:$F$294,2,0)</f>
        <v>18</v>
      </c>
      <c r="E135" s="2" t="str">
        <f>VLOOKUP(C135,[1]ADDNEW!$E$2:$G$294,3,0)</f>
        <v>LALJI NAGAR</v>
      </c>
      <c r="F135" s="2" t="str">
        <f>VLOOKUP(C135,[1]ADDNEW!$E$2:$H$294,4,0)</f>
        <v>ADAJAN ROAD NR SARDAR BRIDGE</v>
      </c>
      <c r="G135" s="2" t="str">
        <f>VLOOKUP(C135,[1]ADDNEW!$E$2:$I$294,5,0)</f>
        <v>SURAT</v>
      </c>
      <c r="H135" s="2" t="str">
        <f>VLOOKUP(C135,[1]ADDNEW!$E$2:$J$294,6,0)</f>
        <v>395006</v>
      </c>
      <c r="I135" s="4">
        <v>275</v>
      </c>
      <c r="J135" s="5">
        <v>55</v>
      </c>
    </row>
    <row r="136" spans="1:10" x14ac:dyDescent="0.25">
      <c r="A136" s="2">
        <v>135</v>
      </c>
      <c r="B136" s="3" t="s">
        <v>143</v>
      </c>
      <c r="C136" s="3" t="s">
        <v>433</v>
      </c>
      <c r="D136" s="2" t="str">
        <f>VLOOKUP(C136,[1]ADDNEW!$E$2:$F$294,2,0)</f>
        <v>LUHAR CHAL</v>
      </c>
      <c r="E136" s="2" t="str">
        <f>VLOOKUP(C136,[1]ADDNEW!$E$2:$G$294,3,0)</f>
        <v>AT BORSAD</v>
      </c>
      <c r="F136" s="2">
        <f>VLOOKUP(C136,[1]ADDNEW!$E$2:$H$294,4,0)</f>
        <v>0</v>
      </c>
      <c r="G136" s="2" t="str">
        <f>VLOOKUP(C136,[1]ADDNEW!$E$2:$I$294,5,0)</f>
        <v>ANAND</v>
      </c>
      <c r="H136" s="2" t="str">
        <f>VLOOKUP(C136,[1]ADDNEW!$E$2:$J$294,6,0)</f>
        <v>388540</v>
      </c>
      <c r="I136" s="4">
        <v>500</v>
      </c>
      <c r="J136" s="5">
        <v>100</v>
      </c>
    </row>
    <row r="137" spans="1:10" x14ac:dyDescent="0.25">
      <c r="A137" s="2">
        <v>136</v>
      </c>
      <c r="B137" s="3" t="s">
        <v>144</v>
      </c>
      <c r="C137" s="3" t="s">
        <v>434</v>
      </c>
      <c r="D137" s="2" t="str">
        <f>VLOOKUP(C137,[1]ADDNEW!$E$2:$F$294,2,0)</f>
        <v>28</v>
      </c>
      <c r="E137" s="2" t="str">
        <f>VLOOKUP(C137,[1]ADDNEW!$E$2:$G$294,3,0)</f>
        <v>BAJRANG VIHAR</v>
      </c>
      <c r="F137" s="2" t="str">
        <f>VLOOKUP(C137,[1]ADDNEW!$E$2:$H$294,4,0)</f>
        <v>DURGAPUR</v>
      </c>
      <c r="G137" s="2" t="str">
        <f>VLOOKUP(C137,[1]ADDNEW!$E$2:$I$294,5,0)</f>
        <v>JAIPUR</v>
      </c>
      <c r="H137" s="2" t="str">
        <f>VLOOKUP(C137,[1]ADDNEW!$E$2:$J$294,6,0)</f>
        <v>302018</v>
      </c>
      <c r="I137" s="4">
        <v>100</v>
      </c>
      <c r="J137" s="5">
        <v>20</v>
      </c>
    </row>
    <row r="138" spans="1:10" x14ac:dyDescent="0.25">
      <c r="A138" s="2">
        <v>137</v>
      </c>
      <c r="B138" s="3" t="s">
        <v>145</v>
      </c>
      <c r="C138" s="3" t="s">
        <v>435</v>
      </c>
      <c r="D138" s="2" t="str">
        <f>VLOOKUP(C138,[1]ADDNEW!$E$2:$F$294,2,0)</f>
        <v>NR JAIN MANDIR</v>
      </c>
      <c r="E138" s="2" t="str">
        <f>VLOOKUP(C138,[1]ADDNEW!$E$2:$G$294,3,0)</f>
        <v>AT PO KAVITHA</v>
      </c>
      <c r="F138" s="2" t="str">
        <f>VLOOKUP(C138,[1]ADDNEW!$E$2:$H$294,4,0)</f>
        <v>TA BORSAD</v>
      </c>
      <c r="G138" s="2" t="str">
        <f>VLOOKUP(C138,[1]ADDNEW!$E$2:$I$294,5,0)</f>
        <v>ANAND</v>
      </c>
      <c r="H138" s="2" t="str">
        <f>VLOOKUP(C138,[1]ADDNEW!$E$2:$J$294,6,0)</f>
        <v>388545</v>
      </c>
      <c r="I138" s="4">
        <v>30</v>
      </c>
      <c r="J138" s="5">
        <v>6</v>
      </c>
    </row>
    <row r="139" spans="1:10" x14ac:dyDescent="0.25">
      <c r="A139" s="2">
        <v>138</v>
      </c>
      <c r="B139" s="3" t="s">
        <v>146</v>
      </c>
      <c r="C139" s="3" t="s">
        <v>436</v>
      </c>
      <c r="D139" s="2" t="str">
        <f>VLOOKUP(C139,[1]ADDNEW!$E$2:$F$294,2,0)</f>
        <v>PLOT NO 8 SHREYAS</v>
      </c>
      <c r="E139" s="2" t="str">
        <f>VLOOKUP(C139,[1]ADDNEW!$E$2:$G$294,3,0)</f>
        <v>STATE BANK COLONY</v>
      </c>
      <c r="F139" s="2" t="str">
        <f>VLOOKUP(C139,[1]ADDNEW!$E$2:$H$294,4,0)</f>
        <v>SAMBHAJI NAGAR</v>
      </c>
      <c r="G139" s="2" t="str">
        <f>VLOOKUP(C139,[1]ADDNEW!$E$2:$I$294,5,0)</f>
        <v>BARAMATI</v>
      </c>
      <c r="H139" s="2" t="str">
        <f>VLOOKUP(C139,[1]ADDNEW!$E$2:$J$294,6,0)</f>
        <v>413102</v>
      </c>
      <c r="I139" s="4">
        <v>100</v>
      </c>
      <c r="J139" s="5">
        <v>20</v>
      </c>
    </row>
    <row r="140" spans="1:10" x14ac:dyDescent="0.25">
      <c r="A140" s="2">
        <v>139</v>
      </c>
      <c r="B140" s="3" t="s">
        <v>147</v>
      </c>
      <c r="C140" s="3" t="s">
        <v>437</v>
      </c>
      <c r="D140" s="2" t="str">
        <f>VLOOKUP(C140,[1]ADDNEW!$E$2:$F$294,2,0)</f>
        <v>O LIMDI FALIYUA</v>
      </c>
      <c r="E140" s="2" t="str">
        <f>VLOOKUP(C140,[1]ADDNEW!$E$2:$G$294,3,0)</f>
        <v>DHADAKUVA</v>
      </c>
      <c r="F140" s="2" t="str">
        <f>VLOOKUP(C140,[1]ADDNEW!$E$2:$H$294,4,0)</f>
        <v>BORSAD</v>
      </c>
      <c r="G140" s="2" t="str">
        <f>VLOOKUP(C140,[1]ADDNEW!$E$2:$I$294,5,0)</f>
        <v>ANAND</v>
      </c>
      <c r="H140" s="2" t="str">
        <f>VLOOKUP(C140,[1]ADDNEW!$E$2:$J$294,6,0)</f>
        <v>388130</v>
      </c>
      <c r="I140" s="4">
        <v>250</v>
      </c>
      <c r="J140" s="5">
        <v>50</v>
      </c>
    </row>
    <row r="141" spans="1:10" x14ac:dyDescent="0.25">
      <c r="A141" s="2">
        <v>140</v>
      </c>
      <c r="B141" s="3" t="s">
        <v>148</v>
      </c>
      <c r="C141" s="3" t="s">
        <v>438</v>
      </c>
      <c r="D141" s="2" t="str">
        <f>VLOOKUP(C141,[1]ADDNEW!$E$2:$F$294,2,0)</f>
        <v>LECTURER HARSHA NILAYA</v>
      </c>
      <c r="E141" s="2" t="str">
        <f>VLOOKUP(C141,[1]ADDNEW!$E$2:$G$294,3,0)</f>
        <v>3RD STAGE 2ND CROSS</v>
      </c>
      <c r="F141" s="2" t="str">
        <f>VLOOKUP(C141,[1]ADDNEW!$E$2:$H$294,4,0)</f>
        <v>VINOBHANAGAR</v>
      </c>
      <c r="G141" s="2" t="str">
        <f>VLOOKUP(C141,[1]ADDNEW!$E$2:$I$294,5,0)</f>
        <v>SHIMOGA</v>
      </c>
      <c r="H141" s="2" t="str">
        <f>VLOOKUP(C141,[1]ADDNEW!$E$2:$J$294,6,0)</f>
        <v>577204</v>
      </c>
      <c r="I141" s="4">
        <v>100</v>
      </c>
      <c r="J141" s="5">
        <v>20</v>
      </c>
    </row>
    <row r="142" spans="1:10" x14ac:dyDescent="0.25">
      <c r="A142" s="2">
        <v>141</v>
      </c>
      <c r="B142" s="3" t="s">
        <v>149</v>
      </c>
      <c r="C142" s="3" t="s">
        <v>439</v>
      </c>
      <c r="D142" s="2" t="str">
        <f>VLOOKUP(C142,[1]ADDNEW!$E$2:$F$294,2,0)</f>
        <v>255 A,</v>
      </c>
      <c r="E142" s="2" t="str">
        <f>VLOOKUP(C142,[1]ADDNEW!$E$2:$G$294,3,0)</f>
        <v>PASCHIM VIHAR EXTENTION,</v>
      </c>
      <c r="F142" s="2">
        <f>VLOOKUP(C142,[1]ADDNEW!$E$2:$H$294,4,0)</f>
        <v>0</v>
      </c>
      <c r="G142" s="2" t="str">
        <f>VLOOKUP(C142,[1]ADDNEW!$E$2:$I$294,5,0)</f>
        <v>NEW DELHI</v>
      </c>
      <c r="H142" s="2" t="str">
        <f>VLOOKUP(C142,[1]ADDNEW!$E$2:$J$294,6,0)</f>
        <v>110063</v>
      </c>
      <c r="I142" s="4">
        <v>65</v>
      </c>
      <c r="J142" s="5">
        <v>13</v>
      </c>
    </row>
    <row r="143" spans="1:10" x14ac:dyDescent="0.25">
      <c r="A143" s="2">
        <v>142</v>
      </c>
      <c r="B143" s="3" t="s">
        <v>150</v>
      </c>
      <c r="C143" s="3" t="s">
        <v>440</v>
      </c>
      <c r="D143" s="2" t="str">
        <f>VLOOKUP(C143,[1]ADDNEW!$E$2:$F$294,2,0)</f>
        <v>AT AND PO METRANA,</v>
      </c>
      <c r="E143" s="2" t="str">
        <f>VLOOKUP(C143,[1]ADDNEW!$E$2:$G$294,3,0)</f>
        <v>TAL SIDHPUR,</v>
      </c>
      <c r="F143" s="2" t="str">
        <f>VLOOKUP(C143,[1]ADDNEW!$E$2:$H$294,4,0)</f>
        <v>DIST PATNA,</v>
      </c>
      <c r="G143" s="2" t="str">
        <f>VLOOKUP(C143,[1]ADDNEW!$E$2:$I$294,5,0)</f>
        <v>METRANA GUJARAT</v>
      </c>
      <c r="H143" s="2" t="str">
        <f>VLOOKUP(C143,[1]ADDNEW!$E$2:$J$294,6,0)</f>
        <v>384290</v>
      </c>
      <c r="I143" s="4">
        <v>128</v>
      </c>
      <c r="J143" s="5">
        <v>25.6</v>
      </c>
    </row>
    <row r="144" spans="1:10" x14ac:dyDescent="0.25">
      <c r="A144" s="2">
        <v>143</v>
      </c>
      <c r="B144" s="3" t="s">
        <v>151</v>
      </c>
      <c r="C144" s="3" t="s">
        <v>441</v>
      </c>
      <c r="D144" s="2" t="str">
        <f>VLOOKUP(C144,[1]ADDNEW!$E$2:$F$294,2,0)</f>
        <v>22 - L, BLOCK,</v>
      </c>
      <c r="E144" s="2" t="str">
        <f>VLOOKUP(C144,[1]ADDNEW!$E$2:$G$294,3,0)</f>
        <v>SRIGANGANAGAR,</v>
      </c>
      <c r="F144" s="2">
        <f>VLOOKUP(C144,[1]ADDNEW!$E$2:$H$294,4,0)</f>
        <v>0</v>
      </c>
      <c r="G144" s="2" t="str">
        <f>VLOOKUP(C144,[1]ADDNEW!$E$2:$I$294,5,0)</f>
        <v>RAJASTHAN</v>
      </c>
      <c r="H144" s="2" t="str">
        <f>VLOOKUP(C144,[1]ADDNEW!$E$2:$J$294,6,0)</f>
        <v>335001</v>
      </c>
      <c r="I144" s="4">
        <v>9</v>
      </c>
      <c r="J144" s="5">
        <v>1.8</v>
      </c>
    </row>
    <row r="145" spans="1:10" x14ac:dyDescent="0.25">
      <c r="A145" s="2">
        <v>144</v>
      </c>
      <c r="B145" s="3" t="s">
        <v>152</v>
      </c>
      <c r="C145" s="3" t="s">
        <v>442</v>
      </c>
      <c r="D145" s="2" t="str">
        <f>VLOOKUP(C145,[1]ADDNEW!$E$2:$F$294,2,0)</f>
        <v>RAMNIWAS BLDG BLOCK NO 7 4TH FLR</v>
      </c>
      <c r="E145" s="2" t="str">
        <f>VLOOKUP(C145,[1]ADDNEW!$E$2:$G$294,3,0)</f>
        <v>2ND PARSIWADA LANE V P ROAD</v>
      </c>
      <c r="F145" s="2">
        <f>VLOOKUP(C145,[1]ADDNEW!$E$2:$H$294,4,0)</f>
        <v>0</v>
      </c>
      <c r="G145" s="2" t="str">
        <f>VLOOKUP(C145,[1]ADDNEW!$E$2:$I$294,5,0)</f>
        <v>MUMBAI</v>
      </c>
      <c r="H145" s="2" t="str">
        <f>VLOOKUP(C145,[1]ADDNEW!$E$2:$J$294,6,0)</f>
        <v>400004</v>
      </c>
      <c r="I145" s="4">
        <v>125</v>
      </c>
      <c r="J145" s="5">
        <v>25</v>
      </c>
    </row>
    <row r="146" spans="1:10" x14ac:dyDescent="0.25">
      <c r="A146" s="2">
        <v>145</v>
      </c>
      <c r="B146" s="3" t="s">
        <v>153</v>
      </c>
      <c r="C146" s="3" t="s">
        <v>443</v>
      </c>
      <c r="D146" s="2" t="str">
        <f>VLOOKUP(C146,[1]ADDNEW!$E$2:$F$294,2,0)</f>
        <v>247, Thyaga Marga</v>
      </c>
      <c r="E146" s="2" t="str">
        <f>VLOOKUP(C146,[1]ADDNEW!$E$2:$G$294,3,0)</f>
        <v>Siddartha Nagar</v>
      </c>
      <c r="F146" s="2">
        <f>VLOOKUP(C146,[1]ADDNEW!$E$2:$H$294,4,0)</f>
        <v>0</v>
      </c>
      <c r="G146" s="2" t="str">
        <f>VLOOKUP(C146,[1]ADDNEW!$E$2:$I$294,5,0)</f>
        <v>Mysore</v>
      </c>
      <c r="H146" s="2" t="str">
        <f>VLOOKUP(C146,[1]ADDNEW!$E$2:$J$294,6,0)</f>
        <v>570011</v>
      </c>
      <c r="I146" s="4">
        <v>1000</v>
      </c>
      <c r="J146" s="5">
        <v>200</v>
      </c>
    </row>
    <row r="147" spans="1:10" x14ac:dyDescent="0.25">
      <c r="A147" s="2">
        <v>146</v>
      </c>
      <c r="B147" s="3" t="s">
        <v>154</v>
      </c>
      <c r="C147" s="3" t="s">
        <v>444</v>
      </c>
      <c r="D147" s="2" t="str">
        <f>VLOOKUP(C147,[1]ADDNEW!$E$2:$F$294,2,0)</f>
        <v>21-266</v>
      </c>
      <c r="E147" s="2" t="str">
        <f>VLOOKUP(C147,[1]ADDNEW!$E$2:$G$294,3,0)</f>
        <v>BRAHMIN STREET</v>
      </c>
      <c r="F147" s="2" t="str">
        <f>VLOOKUP(C147,[1]ADDNEW!$E$2:$H$294,4,0)</f>
        <v>ANANTAPUR</v>
      </c>
      <c r="G147" s="2" t="str">
        <f>VLOOKUP(C147,[1]ADDNEW!$E$2:$I$294,5,0)</f>
        <v>ANANTAPUR</v>
      </c>
      <c r="H147" s="2" t="str">
        <f>VLOOKUP(C147,[1]ADDNEW!$E$2:$J$294,6,0)</f>
        <v>515001</v>
      </c>
      <c r="I147" s="4">
        <v>100</v>
      </c>
      <c r="J147" s="5">
        <v>20</v>
      </c>
    </row>
    <row r="148" spans="1:10" x14ac:dyDescent="0.25">
      <c r="A148" s="2">
        <v>147</v>
      </c>
      <c r="B148" s="3" t="s">
        <v>155</v>
      </c>
      <c r="C148" s="3" t="s">
        <v>445</v>
      </c>
      <c r="D148" s="2" t="str">
        <f>VLOOKUP(C148,[1]ADDNEW!$E$2:$F$294,2,0)</f>
        <v>C/O G SUBBA REDDY</v>
      </c>
      <c r="E148" s="2" t="str">
        <f>VLOOKUP(C148,[1]ADDNEW!$E$2:$G$294,3,0)</f>
        <v>S-8 ESWARI APARTMENTS</v>
      </c>
      <c r="F148" s="2" t="str">
        <f>VLOOKUP(C148,[1]ADDNEW!$E$2:$H$294,4,0)</f>
        <v>NEAR RAJEEV GANDHI STATUE</v>
      </c>
      <c r="G148" s="2" t="str">
        <f>VLOOKUP(C148,[1]ADDNEW!$E$2:$I$294,5,0)</f>
        <v>ALWAL SECUNDERABAD ANDHRA PRADESH</v>
      </c>
      <c r="H148" s="2" t="str">
        <f>VLOOKUP(C148,[1]ADDNEW!$E$2:$J$294,6,0)</f>
        <v>500010</v>
      </c>
      <c r="I148" s="4">
        <v>100</v>
      </c>
      <c r="J148" s="5">
        <v>20</v>
      </c>
    </row>
    <row r="149" spans="1:10" x14ac:dyDescent="0.25">
      <c r="A149" s="2">
        <v>148</v>
      </c>
      <c r="B149" s="3" t="s">
        <v>156</v>
      </c>
      <c r="C149" s="3" t="s">
        <v>446</v>
      </c>
      <c r="D149" s="2" t="str">
        <f>VLOOKUP(C149,[1]ADDNEW!$E$2:$F$294,2,0)</f>
        <v>35 TOWN VILL BETTIAH ANCHAL BETTIAH</v>
      </c>
      <c r="E149" s="2" t="str">
        <f>VLOOKUP(C149,[1]ADDNEW!$E$2:$G$294,3,0)</f>
        <v>DISTT WEST CHAMPARAN</v>
      </c>
      <c r="F149" s="2" t="str">
        <f>VLOOKUP(C149,[1]ADDNEW!$E$2:$H$294,4,0)</f>
        <v>BETTIAH</v>
      </c>
      <c r="G149" s="2" t="str">
        <f>VLOOKUP(C149,[1]ADDNEW!$E$2:$I$294,5,0)</f>
        <v>BIHAR,INDIA</v>
      </c>
      <c r="H149" s="2" t="str">
        <f>VLOOKUP(C149,[1]ADDNEW!$E$2:$J$294,6,0)</f>
        <v>845438</v>
      </c>
      <c r="I149" s="4">
        <v>66</v>
      </c>
      <c r="J149" s="5">
        <v>13.2</v>
      </c>
    </row>
    <row r="150" spans="1:10" x14ac:dyDescent="0.25">
      <c r="A150" s="2">
        <v>149</v>
      </c>
      <c r="B150" s="3" t="s">
        <v>157</v>
      </c>
      <c r="C150" s="3" t="s">
        <v>447</v>
      </c>
      <c r="D150" s="2" t="str">
        <f>VLOOKUP(C150,[1]ADDNEW!$E$2:$F$294,2,0)</f>
        <v>30/876.PANT NAGAR</v>
      </c>
      <c r="E150" s="2" t="str">
        <f>VLOOKUP(C150,[1]ADDNEW!$E$2:$G$294,3,0)</f>
        <v>NEAR VEGETABLE MKT</v>
      </c>
      <c r="F150" s="2" t="str">
        <f>VLOOKUP(C150,[1]ADDNEW!$E$2:$H$294,4,0)</f>
        <v>GHATKOPAR(EAST)</v>
      </c>
      <c r="G150" s="2" t="str">
        <f>VLOOKUP(C150,[1]ADDNEW!$E$2:$I$294,5,0)</f>
        <v>MUMBAI</v>
      </c>
      <c r="H150" s="2" t="str">
        <f>VLOOKUP(C150,[1]ADDNEW!$E$2:$J$294,6,0)</f>
        <v>400075</v>
      </c>
      <c r="I150" s="4">
        <v>500</v>
      </c>
      <c r="J150" s="5">
        <v>100</v>
      </c>
    </row>
    <row r="151" spans="1:10" x14ac:dyDescent="0.25">
      <c r="A151" s="2">
        <v>150</v>
      </c>
      <c r="B151" s="3" t="s">
        <v>158</v>
      </c>
      <c r="C151" s="3" t="s">
        <v>448</v>
      </c>
      <c r="D151" s="2" t="str">
        <f>VLOOKUP(C151,[1]ADDNEW!$E$2:$F$294,2,0)</f>
        <v>C/3, H-WING, FLAT NO-81</v>
      </c>
      <c r="E151" s="2" t="str">
        <f>VLOOKUP(C151,[1]ADDNEW!$E$2:$G$294,3,0)</f>
        <v>3RD FLOOR, MAHAVIR NAGAR</v>
      </c>
      <c r="F151" s="2" t="str">
        <f>VLOOKUP(C151,[1]ADDNEW!$E$2:$H$294,4,0)</f>
        <v>SHANKER LANE, KANDIVALI-WEST</v>
      </c>
      <c r="G151" s="2" t="str">
        <f>VLOOKUP(C151,[1]ADDNEW!$E$2:$I$294,5,0)</f>
        <v>MUMBAI, MAHARASHTRA</v>
      </c>
      <c r="H151" s="2" t="str">
        <f>VLOOKUP(C151,[1]ADDNEW!$E$2:$J$294,6,0)</f>
        <v>400067</v>
      </c>
      <c r="I151" s="4">
        <v>50</v>
      </c>
      <c r="J151" s="5">
        <v>10</v>
      </c>
    </row>
    <row r="152" spans="1:10" x14ac:dyDescent="0.25">
      <c r="A152" s="2">
        <v>151</v>
      </c>
      <c r="B152" s="3" t="s">
        <v>159</v>
      </c>
      <c r="C152" s="3" t="s">
        <v>449</v>
      </c>
      <c r="D152" s="2" t="str">
        <f>VLOOKUP(C152,[1]ADDNEW!$E$2:$F$294,2,0)</f>
        <v>P-1/20 BANGUR AVENUE</v>
      </c>
      <c r="E152" s="2" t="str">
        <f>VLOOKUP(C152,[1]ADDNEW!$E$2:$G$294,3,0)</f>
        <v>BLOCK C SUPER MARKET COMPLEX</v>
      </c>
      <c r="F152" s="2" t="str">
        <f>VLOOKUP(C152,[1]ADDNEW!$E$2:$H$294,4,0)</f>
        <v>FLAT NO L/6 NORTH BLOCK</v>
      </c>
      <c r="G152" s="2" t="str">
        <f>VLOOKUP(C152,[1]ADDNEW!$E$2:$I$294,5,0)</f>
        <v>KOLKATA</v>
      </c>
      <c r="H152" s="2" t="str">
        <f>VLOOKUP(C152,[1]ADDNEW!$E$2:$J$294,6,0)</f>
        <v>700055</v>
      </c>
      <c r="I152" s="4">
        <v>400</v>
      </c>
      <c r="J152" s="5">
        <v>80</v>
      </c>
    </row>
    <row r="153" spans="1:10" x14ac:dyDescent="0.25">
      <c r="A153" s="2">
        <v>152</v>
      </c>
      <c r="B153" s="3" t="s">
        <v>160</v>
      </c>
      <c r="C153" s="3" t="s">
        <v>450</v>
      </c>
      <c r="D153" s="2" t="str">
        <f>VLOOKUP(C153,[1]ADDNEW!$E$2:$F$294,2,0)</f>
        <v>402 SUVARNA,</v>
      </c>
      <c r="E153" s="2" t="str">
        <f>VLOOKUP(C153,[1]ADDNEW!$E$2:$G$294,3,0)</f>
        <v>15, ROAD, SANTACRUZ (W)</v>
      </c>
      <c r="F153" s="2">
        <f>VLOOKUP(C153,[1]ADDNEW!$E$2:$H$294,4,0)</f>
        <v>0</v>
      </c>
      <c r="G153" s="2" t="str">
        <f>VLOOKUP(C153,[1]ADDNEW!$E$2:$I$294,5,0)</f>
        <v>MUMBAI</v>
      </c>
      <c r="H153" s="2" t="str">
        <f>VLOOKUP(C153,[1]ADDNEW!$E$2:$J$294,6,0)</f>
        <v>400054</v>
      </c>
      <c r="I153" s="4">
        <v>100</v>
      </c>
      <c r="J153" s="5">
        <v>20</v>
      </c>
    </row>
    <row r="154" spans="1:10" x14ac:dyDescent="0.25">
      <c r="A154" s="2">
        <v>153</v>
      </c>
      <c r="B154" s="3" t="s">
        <v>161</v>
      </c>
      <c r="C154" s="3" t="s">
        <v>451</v>
      </c>
      <c r="D154" s="2" t="str">
        <f>VLOOKUP(C154,[1]ADDNEW!$E$2:$F$294,2,0)</f>
        <v>2 TULSIBAG NR SUMENDRA DESAI</v>
      </c>
      <c r="E154" s="2" t="str">
        <f>VLOOKUP(C154,[1]ADDNEW!$E$2:$G$294,3,0)</f>
        <v>OPP WHITE HOUSE CORNER</v>
      </c>
      <c r="F154" s="2" t="str">
        <f>VLOOKUP(C154,[1]ADDNEW!$E$2:$H$294,4,0)</f>
        <v>ELLIS BRIDGE</v>
      </c>
      <c r="G154" s="2" t="str">
        <f>VLOOKUP(C154,[1]ADDNEW!$E$2:$I$294,5,0)</f>
        <v>AHMEDABAD</v>
      </c>
      <c r="H154" s="2" t="str">
        <f>VLOOKUP(C154,[1]ADDNEW!$E$2:$J$294,6,0)</f>
        <v>380006</v>
      </c>
      <c r="I154" s="4">
        <v>183</v>
      </c>
      <c r="J154" s="5">
        <v>36.6</v>
      </c>
    </row>
    <row r="155" spans="1:10" x14ac:dyDescent="0.25">
      <c r="A155" s="2">
        <v>154</v>
      </c>
      <c r="B155" s="3" t="s">
        <v>162</v>
      </c>
      <c r="C155" s="3" t="s">
        <v>452</v>
      </c>
      <c r="D155" s="2" t="str">
        <f>VLOOKUP(C155,[1]ADDNEW!$E$2:$F$294,2,0)</f>
        <v>LALJI H THACKER &amp; CO.</v>
      </c>
      <c r="E155" s="2" t="str">
        <f>VLOOKUP(C155,[1]ADDNEW!$E$2:$G$294,3,0)</f>
        <v>18/20 CAWASJI PATEL STREET</v>
      </c>
      <c r="F155" s="2" t="str">
        <f>VLOOKUP(C155,[1]ADDNEW!$E$2:$H$294,4,0)</f>
        <v>FORT</v>
      </c>
      <c r="G155" s="2" t="str">
        <f>VLOOKUP(C155,[1]ADDNEW!$E$2:$I$294,5,0)</f>
        <v>MUMBAI</v>
      </c>
      <c r="H155" s="2" t="str">
        <f>VLOOKUP(C155,[1]ADDNEW!$E$2:$J$294,6,0)</f>
        <v>400001</v>
      </c>
      <c r="I155" s="4">
        <v>183</v>
      </c>
      <c r="J155" s="5">
        <v>36.6</v>
      </c>
    </row>
    <row r="156" spans="1:10" x14ac:dyDescent="0.25">
      <c r="A156" s="2">
        <v>155</v>
      </c>
      <c r="B156" s="3" t="s">
        <v>163</v>
      </c>
      <c r="C156" s="3" t="s">
        <v>453</v>
      </c>
      <c r="D156" s="2" t="str">
        <f>VLOOKUP(C156,[1]ADDNEW!$E$2:$F$294,2,0)</f>
        <v>ASTODIA ROAD</v>
      </c>
      <c r="E156" s="2">
        <f>VLOOKUP(C156,[1]ADDNEW!$E$2:$G$294,3,0)</f>
        <v>0</v>
      </c>
      <c r="F156" s="2">
        <f>VLOOKUP(C156,[1]ADDNEW!$E$2:$H$294,4,0)</f>
        <v>0</v>
      </c>
      <c r="G156" s="2" t="str">
        <f>VLOOKUP(C156,[1]ADDNEW!$E$2:$I$294,5,0)</f>
        <v>AHMEDABAD</v>
      </c>
      <c r="H156" s="2" t="str">
        <f>VLOOKUP(C156,[1]ADDNEW!$E$2:$J$294,6,0)</f>
        <v>380001</v>
      </c>
      <c r="I156" s="4">
        <v>100</v>
      </c>
      <c r="J156" s="5">
        <v>20</v>
      </c>
    </row>
    <row r="157" spans="1:10" x14ac:dyDescent="0.25">
      <c r="A157" s="2">
        <v>156</v>
      </c>
      <c r="B157" s="3" t="s">
        <v>164</v>
      </c>
      <c r="C157" s="3" t="s">
        <v>454</v>
      </c>
      <c r="D157" s="2" t="str">
        <f>VLOOKUP(C157,[1]ADDNEW!$E$2:$F$294,2,0)</f>
        <v>A 205</v>
      </c>
      <c r="E157" s="2" t="str">
        <f>VLOOKUP(C157,[1]ADDNEW!$E$2:$G$294,3,0)</f>
        <v>BALKRISHNA CO OP HSG SOC</v>
      </c>
      <c r="F157" s="2" t="str">
        <f>VLOOKUP(C157,[1]ADDNEW!$E$2:$H$294,4,0)</f>
        <v>JIVDANI ROAD</v>
      </c>
      <c r="G157" s="2" t="str">
        <f>VLOOKUP(C157,[1]ADDNEW!$E$2:$I$294,5,0)</f>
        <v>VIRAR THANE</v>
      </c>
      <c r="H157" s="2" t="str">
        <f>VLOOKUP(C157,[1]ADDNEW!$E$2:$J$294,6,0)</f>
        <v>0</v>
      </c>
      <c r="I157" s="4">
        <v>100</v>
      </c>
      <c r="J157" s="5">
        <v>20</v>
      </c>
    </row>
    <row r="158" spans="1:10" x14ac:dyDescent="0.25">
      <c r="A158" s="2">
        <v>157</v>
      </c>
      <c r="B158" s="3" t="s">
        <v>165</v>
      </c>
      <c r="C158" s="3" t="s">
        <v>455</v>
      </c>
      <c r="D158" s="2" t="str">
        <f>VLOOKUP(C158,[1]ADDNEW!$E$2:$F$294,2,0)</f>
        <v>1002,6D-DAMODAR PARK,</v>
      </c>
      <c r="E158" s="2" t="str">
        <f>VLOOKUP(C158,[1]ADDNEW!$E$2:$G$294,3,0)</f>
        <v>L.B.S.MARG,</v>
      </c>
      <c r="F158" s="2" t="str">
        <f>VLOOKUP(C158,[1]ADDNEW!$E$2:$H$294,4,0)</f>
        <v>GHATKOPAR [W],</v>
      </c>
      <c r="G158" s="2" t="str">
        <f>VLOOKUP(C158,[1]ADDNEW!$E$2:$I$294,5,0)</f>
        <v>MUMBAI</v>
      </c>
      <c r="H158" s="2" t="str">
        <f>VLOOKUP(C158,[1]ADDNEW!$E$2:$J$294,6,0)</f>
        <v>400086</v>
      </c>
      <c r="I158" s="4">
        <v>500</v>
      </c>
      <c r="J158" s="5">
        <v>100</v>
      </c>
    </row>
    <row r="159" spans="1:10" x14ac:dyDescent="0.25">
      <c r="A159" s="2">
        <v>158</v>
      </c>
      <c r="B159" s="3" t="s">
        <v>166</v>
      </c>
      <c r="C159" s="3" t="s">
        <v>456</v>
      </c>
      <c r="D159" s="2" t="str">
        <f>VLOOKUP(C159,[1]ADDNEW!$E$2:$F$294,2,0)</f>
        <v>9/6668,DEVNAGAR,</v>
      </c>
      <c r="E159" s="2">
        <f>VLOOKUP(C159,[1]ADDNEW!$E$2:$G$294,3,0)</f>
        <v>0</v>
      </c>
      <c r="F159" s="2">
        <f>VLOOKUP(C159,[1]ADDNEW!$E$2:$H$294,4,0)</f>
        <v>0</v>
      </c>
      <c r="G159" s="2" t="str">
        <f>VLOOKUP(C159,[1]ADDNEW!$E$2:$I$294,5,0)</f>
        <v>NEW DELHI</v>
      </c>
      <c r="H159" s="2" t="str">
        <f>VLOOKUP(C159,[1]ADDNEW!$E$2:$J$294,6,0)</f>
        <v>110005</v>
      </c>
      <c r="I159" s="4">
        <v>400</v>
      </c>
      <c r="J159" s="5">
        <v>80</v>
      </c>
    </row>
    <row r="160" spans="1:10" x14ac:dyDescent="0.25">
      <c r="A160" s="2">
        <v>159</v>
      </c>
      <c r="B160" s="3" t="s">
        <v>167</v>
      </c>
      <c r="C160" s="3" t="s">
        <v>457</v>
      </c>
      <c r="D160" s="2" t="str">
        <f>VLOOKUP(C160,[1]ADDNEW!$E$2:$F$294,2,0)</f>
        <v>B-65 RIDDHI SIDDHI APTS.,</v>
      </c>
      <c r="E160" s="2" t="str">
        <f>VLOOKUP(C160,[1]ADDNEW!$E$2:$G$294,3,0)</f>
        <v>54/57 R.A.KIDWAI ROAD,</v>
      </c>
      <c r="F160" s="2" t="str">
        <f>VLOOKUP(C160,[1]ADDNEW!$E$2:$H$294,4,0)</f>
        <v>KING'S CIRCLE</v>
      </c>
      <c r="G160" s="2" t="str">
        <f>VLOOKUP(C160,[1]ADDNEW!$E$2:$I$294,5,0)</f>
        <v>MUMBAI</v>
      </c>
      <c r="H160" s="2" t="str">
        <f>VLOOKUP(C160,[1]ADDNEW!$E$2:$J$294,6,0)</f>
        <v>400019</v>
      </c>
      <c r="I160" s="4">
        <v>100</v>
      </c>
      <c r="J160" s="5">
        <v>20</v>
      </c>
    </row>
    <row r="161" spans="1:10" x14ac:dyDescent="0.25">
      <c r="A161" s="2">
        <v>160</v>
      </c>
      <c r="B161" s="3" t="s">
        <v>168</v>
      </c>
      <c r="C161" s="3" t="s">
        <v>458</v>
      </c>
      <c r="D161" s="2" t="str">
        <f>VLOOKUP(C161,[1]ADDNEW!$E$2:$F$294,2,0)</f>
        <v>B-65 RIDDHI SIDDHI APTS.,</v>
      </c>
      <c r="E161" s="2" t="str">
        <f>VLOOKUP(C161,[1]ADDNEW!$E$2:$G$294,3,0)</f>
        <v>54/57 R.A.KIDWAI ROAD,</v>
      </c>
      <c r="F161" s="2" t="str">
        <f>VLOOKUP(C161,[1]ADDNEW!$E$2:$H$294,4,0)</f>
        <v>KING'S CIRCLE,</v>
      </c>
      <c r="G161" s="2" t="str">
        <f>VLOOKUP(C161,[1]ADDNEW!$E$2:$I$294,5,0)</f>
        <v>MUMBAI</v>
      </c>
      <c r="H161" s="2" t="str">
        <f>VLOOKUP(C161,[1]ADDNEW!$E$2:$J$294,6,0)</f>
        <v>400019</v>
      </c>
      <c r="I161" s="4">
        <v>100</v>
      </c>
      <c r="J161" s="5">
        <v>20</v>
      </c>
    </row>
    <row r="162" spans="1:10" x14ac:dyDescent="0.25">
      <c r="A162" s="2">
        <v>161</v>
      </c>
      <c r="B162" s="3" t="s">
        <v>169</v>
      </c>
      <c r="C162" s="3" t="s">
        <v>459</v>
      </c>
      <c r="D162" s="2" t="str">
        <f>VLOOKUP(C162,[1]ADDNEW!$E$2:$F$294,2,0)</f>
        <v>MARIALAYAM</v>
      </c>
      <c r="E162" s="2" t="str">
        <f>VLOOKUP(C162,[1]ADDNEW!$E$2:$G$294,3,0)</f>
        <v>NARAKAL</v>
      </c>
      <c r="F162" s="2" t="str">
        <f>VLOOKUP(C162,[1]ADDNEW!$E$2:$H$294,4,0)</f>
        <v>DIST.ERANAKULAM COCHIN</v>
      </c>
      <c r="G162" s="2" t="str">
        <f>VLOOKUP(C162,[1]ADDNEW!$E$2:$I$294,5,0)</f>
        <v>NARAKAL</v>
      </c>
      <c r="H162" s="2" t="str">
        <f>VLOOKUP(C162,[1]ADDNEW!$E$2:$J$294,6,0)</f>
        <v>682505</v>
      </c>
      <c r="I162" s="4">
        <v>100</v>
      </c>
      <c r="J162" s="5">
        <v>20</v>
      </c>
    </row>
    <row r="163" spans="1:10" x14ac:dyDescent="0.25">
      <c r="A163" s="2">
        <v>162</v>
      </c>
      <c r="B163" s="3" t="s">
        <v>170</v>
      </c>
      <c r="C163" s="3" t="s">
        <v>460</v>
      </c>
      <c r="D163" s="2" t="str">
        <f>VLOOKUP(C163,[1]ADDNEW!$E$2:$F$294,2,0)</f>
        <v>18, RATNAJYOT, GROUND FLOOR,</v>
      </c>
      <c r="E163" s="2" t="str">
        <f>VLOOKUP(C163,[1]ADDNEW!$E$2:$G$294,3,0)</f>
        <v>30-E, CAVASJI PATEL STREET,</v>
      </c>
      <c r="F163" s="2" t="str">
        <f>VLOOKUP(C163,[1]ADDNEW!$E$2:$H$294,4,0)</f>
        <v>FORT,</v>
      </c>
      <c r="G163" s="2" t="str">
        <f>VLOOKUP(C163,[1]ADDNEW!$E$2:$I$294,5,0)</f>
        <v>MUMBAI</v>
      </c>
      <c r="H163" s="2" t="str">
        <f>VLOOKUP(C163,[1]ADDNEW!$E$2:$J$294,6,0)</f>
        <v>400001</v>
      </c>
      <c r="I163" s="4">
        <v>1000</v>
      </c>
      <c r="J163" s="5">
        <v>200</v>
      </c>
    </row>
    <row r="164" spans="1:10" x14ac:dyDescent="0.25">
      <c r="A164" s="2">
        <v>163</v>
      </c>
      <c r="B164" s="3" t="s">
        <v>171</v>
      </c>
      <c r="C164" s="3" t="s">
        <v>461</v>
      </c>
      <c r="D164" s="2" t="str">
        <f>VLOOKUP(C164,[1]ADDNEW!$E$2:$F$294,2,0)</f>
        <v>2A,VASANT VIHAR,</v>
      </c>
      <c r="E164" s="2">
        <f>VLOOKUP(C164,[1]ADDNEW!$E$2:$G$294,3,0)</f>
        <v>0</v>
      </c>
      <c r="F164" s="2">
        <f>VLOOKUP(C164,[1]ADDNEW!$E$2:$H$294,4,0)</f>
        <v>0</v>
      </c>
      <c r="G164" s="2" t="str">
        <f>VLOOKUP(C164,[1]ADDNEW!$E$2:$I$294,5,0)</f>
        <v>GWALIOR</v>
      </c>
      <c r="H164" s="2" t="str">
        <f>VLOOKUP(C164,[1]ADDNEW!$E$2:$J$294,6,0)</f>
        <v>474007</v>
      </c>
      <c r="I164" s="4">
        <v>200</v>
      </c>
      <c r="J164" s="5">
        <v>40</v>
      </c>
    </row>
    <row r="165" spans="1:10" x14ac:dyDescent="0.25">
      <c r="A165" s="2">
        <v>164</v>
      </c>
      <c r="B165" s="3" t="s">
        <v>172</v>
      </c>
      <c r="C165" s="3" t="s">
        <v>462</v>
      </c>
      <c r="D165" s="2" t="str">
        <f>VLOOKUP(C165,[1]ADDNEW!$E$2:$F$294,2,0)</f>
        <v>C/O L H T &amp; CO</v>
      </c>
      <c r="E165" s="2" t="str">
        <f>VLOOKUP(C165,[1]ADDNEW!$E$2:$G$294,3,0)</f>
        <v>A-1 JEEVAN JYOT 1ST FLOOR</v>
      </c>
      <c r="F165" s="2" t="str">
        <f>VLOOKUP(C165,[1]ADDNEW!$E$2:$H$294,4,0)</f>
        <v>18-20 CAWASJI PATEL STREET</v>
      </c>
      <c r="G165" s="2" t="str">
        <f>VLOOKUP(C165,[1]ADDNEW!$E$2:$I$294,5,0)</f>
        <v>FORT MUMBAI</v>
      </c>
      <c r="H165" s="2" t="str">
        <f>VLOOKUP(C165,[1]ADDNEW!$E$2:$J$294,6,0)</f>
        <v>400001</v>
      </c>
      <c r="I165" s="4">
        <v>183</v>
      </c>
      <c r="J165" s="5">
        <v>36.6</v>
      </c>
    </row>
    <row r="166" spans="1:10" x14ac:dyDescent="0.25">
      <c r="A166" s="2">
        <v>165</v>
      </c>
      <c r="B166" s="3" t="s">
        <v>173</v>
      </c>
      <c r="C166" s="3" t="s">
        <v>463</v>
      </c>
      <c r="D166" s="2" t="str">
        <f>VLOOKUP(C166,[1]ADDNEW!$E$2:$F$294,2,0)</f>
        <v>GURU NANAK HOUSE, 2ND FLOOR,</v>
      </c>
      <c r="E166" s="2" t="str">
        <f>VLOOKUP(C166,[1]ADDNEW!$E$2:$G$294,3,0)</f>
        <v>20/8 R.A.KIDWAI ROAD, WADALA,</v>
      </c>
      <c r="F166" s="2">
        <f>VLOOKUP(C166,[1]ADDNEW!$E$2:$H$294,4,0)</f>
        <v>0</v>
      </c>
      <c r="G166" s="2" t="str">
        <f>VLOOKUP(C166,[1]ADDNEW!$E$2:$I$294,5,0)</f>
        <v>MUMBAI</v>
      </c>
      <c r="H166" s="2" t="str">
        <f>VLOOKUP(C166,[1]ADDNEW!$E$2:$J$294,6,0)</f>
        <v>400031</v>
      </c>
      <c r="I166" s="4">
        <v>100</v>
      </c>
      <c r="J166" s="5">
        <v>20</v>
      </c>
    </row>
    <row r="167" spans="1:10" x14ac:dyDescent="0.25">
      <c r="A167" s="2">
        <v>166</v>
      </c>
      <c r="B167" s="3" t="s">
        <v>174</v>
      </c>
      <c r="C167" s="3" t="s">
        <v>464</v>
      </c>
      <c r="D167" s="2" t="str">
        <f>VLOOKUP(C167,[1]ADDNEW!$E$2:$F$294,2,0)</f>
        <v>SUNSONS AGENCIES,</v>
      </c>
      <c r="E167" s="2" t="str">
        <f>VLOOKUP(C167,[1]ADDNEW!$E$2:$G$294,3,0)</f>
        <v>24TH 1ST FLOOR, K.H.ROAD,</v>
      </c>
      <c r="F167" s="2">
        <f>VLOOKUP(C167,[1]ADDNEW!$E$2:$H$294,4,0)</f>
        <v>0</v>
      </c>
      <c r="G167" s="2" t="str">
        <f>VLOOKUP(C167,[1]ADDNEW!$E$2:$I$294,5,0)</f>
        <v>BANGALORE</v>
      </c>
      <c r="H167" s="2" t="str">
        <f>VLOOKUP(C167,[1]ADDNEW!$E$2:$J$294,6,0)</f>
        <v>560027</v>
      </c>
      <c r="I167" s="4">
        <v>175</v>
      </c>
      <c r="J167" s="5">
        <v>35</v>
      </c>
    </row>
    <row r="168" spans="1:10" x14ac:dyDescent="0.25">
      <c r="A168" s="2">
        <v>167</v>
      </c>
      <c r="B168" s="3" t="s">
        <v>175</v>
      </c>
      <c r="C168" s="3" t="s">
        <v>465</v>
      </c>
      <c r="D168" s="2" t="str">
        <f>VLOOKUP(C168,[1]ADDNEW!$E$2:$F$294,2,0)</f>
        <v>SIDDHAYOG,</v>
      </c>
      <c r="E168" s="2" t="str">
        <f>VLOOKUP(C168,[1]ADDNEW!$E$2:$G$294,3,0)</f>
        <v>OLD PRABHADEVI ROAD,</v>
      </c>
      <c r="F168" s="2" t="str">
        <f>VLOOKUP(C168,[1]ADDNEW!$E$2:$H$294,4,0)</f>
        <v>PRABHADEVI,</v>
      </c>
      <c r="G168" s="2" t="str">
        <f>VLOOKUP(C168,[1]ADDNEW!$E$2:$I$294,5,0)</f>
        <v>MUMBAI</v>
      </c>
      <c r="H168" s="2" t="str">
        <f>VLOOKUP(C168,[1]ADDNEW!$E$2:$J$294,6,0)</f>
        <v>400025</v>
      </c>
      <c r="I168" s="4">
        <v>2</v>
      </c>
      <c r="J168" s="5">
        <v>0.4</v>
      </c>
    </row>
    <row r="169" spans="1:10" x14ac:dyDescent="0.25">
      <c r="A169" s="2">
        <v>168</v>
      </c>
      <c r="B169" s="3" t="s">
        <v>176</v>
      </c>
      <c r="C169" s="3" t="s">
        <v>466</v>
      </c>
      <c r="D169" s="2" t="str">
        <f>VLOOKUP(C169,[1]ADDNEW!$E$2:$F$294,2,0)</f>
        <v>C/O. RADHIKA PRINTS.</v>
      </c>
      <c r="E169" s="2" t="str">
        <f>VLOOKUP(C169,[1]ADDNEW!$E$2:$G$294,3,0)</f>
        <v>23 JAISHEEMAN BUILDING,</v>
      </c>
      <c r="F169" s="2" t="str">
        <f>VLOOKUP(C169,[1]ADDNEW!$E$2:$H$294,4,0)</f>
        <v>PRATAP BAZAR,</v>
      </c>
      <c r="G169" s="2" t="str">
        <f>VLOOKUP(C169,[1]ADDNEW!$E$2:$I$294,5,0)</f>
        <v>AMRITSAR</v>
      </c>
      <c r="H169" s="2" t="str">
        <f>VLOOKUP(C169,[1]ADDNEW!$E$2:$J$294,6,0)</f>
        <v>430001</v>
      </c>
      <c r="I169" s="4">
        <v>175</v>
      </c>
      <c r="J169" s="5">
        <v>35</v>
      </c>
    </row>
    <row r="170" spans="1:10" x14ac:dyDescent="0.25">
      <c r="A170" s="2">
        <v>169</v>
      </c>
      <c r="B170" s="3" t="s">
        <v>177</v>
      </c>
      <c r="C170" s="3" t="s">
        <v>467</v>
      </c>
      <c r="D170" s="2" t="str">
        <f>VLOOKUP(C170,[1]ADDNEW!$E$2:$F$294,2,0)</f>
        <v>13,SHUBHADRA SOC.,</v>
      </c>
      <c r="E170" s="2" t="str">
        <f>VLOOKUP(C170,[1]ADDNEW!$E$2:$G$294,3,0)</f>
        <v>RANIP,</v>
      </c>
      <c r="F170" s="2">
        <f>VLOOKUP(C170,[1]ADDNEW!$E$2:$H$294,4,0)</f>
        <v>0</v>
      </c>
      <c r="G170" s="2" t="str">
        <f>VLOOKUP(C170,[1]ADDNEW!$E$2:$I$294,5,0)</f>
        <v>AHMEDABAD</v>
      </c>
      <c r="H170" s="2" t="str">
        <f>VLOOKUP(C170,[1]ADDNEW!$E$2:$J$294,6,0)</f>
        <v>0</v>
      </c>
      <c r="I170" s="4">
        <v>100</v>
      </c>
      <c r="J170" s="5">
        <v>20</v>
      </c>
    </row>
    <row r="171" spans="1:10" x14ac:dyDescent="0.25">
      <c r="A171" s="2">
        <v>170</v>
      </c>
      <c r="B171" s="3" t="s">
        <v>178</v>
      </c>
      <c r="C171" s="3" t="s">
        <v>468</v>
      </c>
      <c r="D171" s="2" t="str">
        <f>VLOOKUP(C171,[1]ADDNEW!$E$2:$F$294,2,0)</f>
        <v>3/11 LAXMI APTS</v>
      </c>
      <c r="E171" s="2" t="str">
        <f>VLOOKUP(C171,[1]ADDNEW!$E$2:$G$294,3,0)</f>
        <v>KASTURBA CROSS ROAD NO.1</v>
      </c>
      <c r="F171" s="2" t="str">
        <f>VLOOKUP(C171,[1]ADDNEW!$E$2:$H$294,4,0)</f>
        <v>BORIVLI [E]</v>
      </c>
      <c r="G171" s="2" t="str">
        <f>VLOOKUP(C171,[1]ADDNEW!$E$2:$I$294,5,0)</f>
        <v>MUMBAI</v>
      </c>
      <c r="H171" s="2" t="str">
        <f>VLOOKUP(C171,[1]ADDNEW!$E$2:$J$294,6,0)</f>
        <v>400066</v>
      </c>
      <c r="I171" s="4">
        <v>100</v>
      </c>
      <c r="J171" s="5">
        <v>20</v>
      </c>
    </row>
    <row r="172" spans="1:10" x14ac:dyDescent="0.25">
      <c r="A172" s="2">
        <v>171</v>
      </c>
      <c r="B172" s="3" t="s">
        <v>179</v>
      </c>
      <c r="C172" s="3" t="s">
        <v>469</v>
      </c>
      <c r="D172" s="2" t="str">
        <f>VLOOKUP(C172,[1]ADDNEW!$E$2:$F$294,2,0)</f>
        <v>21,BHARATKUNJ SOCIETY,</v>
      </c>
      <c r="E172" s="2" t="str">
        <f>VLOOKUP(C172,[1]ADDNEW!$E$2:$G$294,3,0)</f>
        <v>MITHAKHALI,</v>
      </c>
      <c r="F172" s="2" t="str">
        <f>VLOOKUP(C172,[1]ADDNEW!$E$2:$H$294,4,0)</f>
        <v>ELLISBRIDGE,</v>
      </c>
      <c r="G172" s="2" t="str">
        <f>VLOOKUP(C172,[1]ADDNEW!$E$2:$I$294,5,0)</f>
        <v>AHMEDABAD</v>
      </c>
      <c r="H172" s="2" t="str">
        <f>VLOOKUP(C172,[1]ADDNEW!$E$2:$J$294,6,0)</f>
        <v>380006</v>
      </c>
      <c r="I172" s="4">
        <v>100</v>
      </c>
      <c r="J172" s="5">
        <v>20</v>
      </c>
    </row>
    <row r="173" spans="1:10" x14ac:dyDescent="0.25">
      <c r="A173" s="2">
        <v>172</v>
      </c>
      <c r="B173" s="3" t="s">
        <v>180</v>
      </c>
      <c r="C173" s="3" t="s">
        <v>470</v>
      </c>
      <c r="D173" s="2" t="str">
        <f>VLOOKUP(C173,[1]ADDNEW!$E$2:$F$294,2,0)</f>
        <v>B-4,SHRIKRIPA,</v>
      </c>
      <c r="E173" s="2" t="str">
        <f>VLOOKUP(C173,[1]ADDNEW!$E$2:$G$294,3,0)</f>
        <v>DATTA GURU CO-OP.HSG.SOC.,</v>
      </c>
      <c r="F173" s="2" t="str">
        <f>VLOOKUP(C173,[1]ADDNEW!$E$2:$H$294,4,0)</f>
        <v>DEONAR,</v>
      </c>
      <c r="G173" s="2" t="str">
        <f>VLOOKUP(C173,[1]ADDNEW!$E$2:$I$294,5,0)</f>
        <v>MUMBAI</v>
      </c>
      <c r="H173" s="2" t="str">
        <f>VLOOKUP(C173,[1]ADDNEW!$E$2:$J$294,6,0)</f>
        <v>400088</v>
      </c>
      <c r="I173" s="4">
        <v>1500</v>
      </c>
      <c r="J173" s="5">
        <v>300</v>
      </c>
    </row>
    <row r="174" spans="1:10" x14ac:dyDescent="0.25">
      <c r="A174" s="2">
        <v>173</v>
      </c>
      <c r="B174" s="3" t="s">
        <v>181</v>
      </c>
      <c r="C174" s="3" t="s">
        <v>471</v>
      </c>
      <c r="D174" s="2" t="str">
        <f>VLOOKUP(C174,[1]ADDNEW!$E$2:$F$294,2,0)</f>
        <v>A-21, ASHWIN, MARVE ROAD,</v>
      </c>
      <c r="E174" s="2" t="str">
        <f>VLOOKUP(C174,[1]ADDNEW!$E$2:$G$294,3,0)</f>
        <v>MALAD (WEST),</v>
      </c>
      <c r="F174" s="2">
        <f>VLOOKUP(C174,[1]ADDNEW!$E$2:$H$294,4,0)</f>
        <v>0</v>
      </c>
      <c r="G174" s="2" t="str">
        <f>VLOOKUP(C174,[1]ADDNEW!$E$2:$I$294,5,0)</f>
        <v>MUMBAI</v>
      </c>
      <c r="H174" s="2" t="str">
        <f>VLOOKUP(C174,[1]ADDNEW!$E$2:$J$294,6,0)</f>
        <v>400064</v>
      </c>
      <c r="I174" s="4">
        <v>3675</v>
      </c>
      <c r="J174" s="5">
        <v>735</v>
      </c>
    </row>
    <row r="175" spans="1:10" x14ac:dyDescent="0.25">
      <c r="A175" s="2">
        <v>174</v>
      </c>
      <c r="B175" s="3" t="s">
        <v>182</v>
      </c>
      <c r="C175" s="3" t="s">
        <v>472</v>
      </c>
      <c r="D175" s="2" t="str">
        <f>VLOOKUP(C175,[1]ADDNEW!$E$2:$F$294,2,0)</f>
        <v>ASTODIA ROAD,</v>
      </c>
      <c r="E175" s="2">
        <f>VLOOKUP(C175,[1]ADDNEW!$E$2:$G$294,3,0)</f>
        <v>0</v>
      </c>
      <c r="F175" s="2">
        <f>VLOOKUP(C175,[1]ADDNEW!$E$2:$H$294,4,0)</f>
        <v>0</v>
      </c>
      <c r="G175" s="2" t="str">
        <f>VLOOKUP(C175,[1]ADDNEW!$E$2:$I$294,5,0)</f>
        <v>AHMEDABAD</v>
      </c>
      <c r="H175" s="2" t="str">
        <f>VLOOKUP(C175,[1]ADDNEW!$E$2:$J$294,6,0)</f>
        <v>380001</v>
      </c>
      <c r="I175" s="4">
        <v>100</v>
      </c>
      <c r="J175" s="5">
        <v>20</v>
      </c>
    </row>
    <row r="176" spans="1:10" x14ac:dyDescent="0.25">
      <c r="A176" s="2">
        <v>175</v>
      </c>
      <c r="B176" s="3" t="s">
        <v>183</v>
      </c>
      <c r="C176" s="3" t="s">
        <v>473</v>
      </c>
      <c r="D176" s="2" t="str">
        <f>VLOOKUP(C176,[1]ADDNEW!$E$2:$F$294,2,0)</f>
        <v>VASHUDA BUILDING, 1ST FLOOR,</v>
      </c>
      <c r="E176" s="2" t="str">
        <f>VLOOKUP(C176,[1]ADDNEW!$E$2:$G$294,3,0)</f>
        <v>DEVIDAAYAL ROAD, ABOVE-</v>
      </c>
      <c r="F176" s="2" t="str">
        <f>VLOOKUP(C176,[1]ADDNEW!$E$2:$H$294,4,0)</f>
        <v>BANK OF INDIA MULUND [W]</v>
      </c>
      <c r="G176" s="2" t="str">
        <f>VLOOKUP(C176,[1]ADDNEW!$E$2:$I$294,5,0)</f>
        <v>MUMBAI</v>
      </c>
      <c r="H176" s="2" t="str">
        <f>VLOOKUP(C176,[1]ADDNEW!$E$2:$J$294,6,0)</f>
        <v>400080</v>
      </c>
      <c r="I176" s="4">
        <v>175</v>
      </c>
      <c r="J176" s="5">
        <v>35</v>
      </c>
    </row>
    <row r="177" spans="1:10" x14ac:dyDescent="0.25">
      <c r="A177" s="2">
        <v>176</v>
      </c>
      <c r="B177" s="3" t="s">
        <v>184</v>
      </c>
      <c r="C177" s="3" t="s">
        <v>474</v>
      </c>
      <c r="D177" s="2" t="str">
        <f>VLOOKUP(C177,[1]ADDNEW!$E$2:$F$294,2,0)</f>
        <v>JAI ABHISHEK PLOT NO 111</v>
      </c>
      <c r="E177" s="2" t="str">
        <f>VLOOKUP(C177,[1]ADDNEW!$E$2:$G$294,3,0)</f>
        <v>2ND FLOOR BLOCK NO 20</v>
      </c>
      <c r="F177" s="2" t="str">
        <f>VLOOKUP(C177,[1]ADDNEW!$E$2:$H$294,4,0)</f>
        <v>GARODIA NAGAR GHATKOPAR (E)</v>
      </c>
      <c r="G177" s="2" t="str">
        <f>VLOOKUP(C177,[1]ADDNEW!$E$2:$I$294,5,0)</f>
        <v>MUMBAI</v>
      </c>
      <c r="H177" s="2" t="str">
        <f>VLOOKUP(C177,[1]ADDNEW!$E$2:$J$294,6,0)</f>
        <v>400077</v>
      </c>
      <c r="I177" s="4">
        <v>100</v>
      </c>
      <c r="J177" s="5">
        <v>20</v>
      </c>
    </row>
    <row r="178" spans="1:10" x14ac:dyDescent="0.25">
      <c r="A178" s="2">
        <v>177</v>
      </c>
      <c r="B178" s="3" t="s">
        <v>185</v>
      </c>
      <c r="C178" s="3" t="s">
        <v>475</v>
      </c>
      <c r="D178" s="2" t="str">
        <f>VLOOKUP(C178,[1]ADDNEW!$E$2:$F$294,2,0)</f>
        <v>ASTODIA ROAD,</v>
      </c>
      <c r="E178" s="2">
        <f>VLOOKUP(C178,[1]ADDNEW!$E$2:$G$294,3,0)</f>
        <v>0</v>
      </c>
      <c r="F178" s="2">
        <f>VLOOKUP(C178,[1]ADDNEW!$E$2:$H$294,4,0)</f>
        <v>0</v>
      </c>
      <c r="G178" s="2" t="str">
        <f>VLOOKUP(C178,[1]ADDNEW!$E$2:$I$294,5,0)</f>
        <v>AHMEDABAD</v>
      </c>
      <c r="H178" s="2" t="str">
        <f>VLOOKUP(C178,[1]ADDNEW!$E$2:$J$294,6,0)</f>
        <v>380001</v>
      </c>
      <c r="I178" s="4">
        <v>100</v>
      </c>
      <c r="J178" s="5">
        <v>20</v>
      </c>
    </row>
    <row r="179" spans="1:10" x14ac:dyDescent="0.25">
      <c r="A179" s="2">
        <v>178</v>
      </c>
      <c r="B179" s="3" t="s">
        <v>186</v>
      </c>
      <c r="C179" s="3" t="s">
        <v>476</v>
      </c>
      <c r="D179" s="2" t="str">
        <f>VLOOKUP(C179,[1]ADDNEW!$E$2:$F$294,2,0)</f>
        <v>LALJI H. THACKER &amp; CO.</v>
      </c>
      <c r="E179" s="2" t="str">
        <f>VLOOKUP(C179,[1]ADDNEW!$E$2:$G$294,3,0)</f>
        <v>18/20 CAWASJI PATEL STREET,</v>
      </c>
      <c r="F179" s="2" t="str">
        <f>VLOOKUP(C179,[1]ADDNEW!$E$2:$H$294,4,0)</f>
        <v>FORT,</v>
      </c>
      <c r="G179" s="2" t="str">
        <f>VLOOKUP(C179,[1]ADDNEW!$E$2:$I$294,5,0)</f>
        <v>MUMBAI</v>
      </c>
      <c r="H179" s="2" t="str">
        <f>VLOOKUP(C179,[1]ADDNEW!$E$2:$J$294,6,0)</f>
        <v>400001</v>
      </c>
      <c r="I179" s="4">
        <v>183</v>
      </c>
      <c r="J179" s="5">
        <v>36.6</v>
      </c>
    </row>
    <row r="180" spans="1:10" x14ac:dyDescent="0.25">
      <c r="A180" s="2">
        <v>179</v>
      </c>
      <c r="B180" s="3" t="s">
        <v>187</v>
      </c>
      <c r="C180" s="3" t="s">
        <v>477</v>
      </c>
      <c r="D180" s="2" t="str">
        <f>VLOOKUP(C180,[1]ADDNEW!$E$2:$F$294,2,0)</f>
        <v>AT POST TONATAR</v>
      </c>
      <c r="E180" s="2" t="str">
        <f>VLOOKUP(C180,[1]ADDNEW!$E$2:$G$294,3,0)</f>
        <v>VIO BHATAPARA</v>
      </c>
      <c r="F180" s="2" t="str">
        <f>VLOOKUP(C180,[1]ADDNEW!$E$2:$H$294,4,0)</f>
        <v>DISTT RAIPUR (C G)</v>
      </c>
      <c r="G180" s="2">
        <f>VLOOKUP(C180,[1]ADDNEW!$E$2:$I$294,5,0)</f>
        <v>0</v>
      </c>
      <c r="H180" s="2" t="str">
        <f>VLOOKUP(C180,[1]ADDNEW!$E$2:$J$294,6,0)</f>
        <v>493331</v>
      </c>
      <c r="I180" s="4">
        <v>400</v>
      </c>
      <c r="J180" s="5">
        <v>80</v>
      </c>
    </row>
    <row r="181" spans="1:10" x14ac:dyDescent="0.25">
      <c r="A181" s="2">
        <v>180</v>
      </c>
      <c r="B181" s="3" t="s">
        <v>188</v>
      </c>
      <c r="C181" s="3" t="s">
        <v>478</v>
      </c>
      <c r="D181" s="2" t="str">
        <f>VLOOKUP(B181,[1]ADDNEW!$D$2:$F$294,3,0)</f>
        <v>GURU NAKAK HOUSE, 2ND FLOOR</v>
      </c>
      <c r="E181" s="2" t="str">
        <f>VLOOKUP(B181,[1]ADDNEW!$D$2:$G$294,4,0)</f>
        <v>20/8 R A KIDWAI ROAD</v>
      </c>
      <c r="F181" s="2" t="str">
        <f>VLOOKUP(B181,[1]ADDNEW!$D$2:$H$294,5,0)</f>
        <v>WADALA SOUTH</v>
      </c>
      <c r="G181" s="2" t="str">
        <f>VLOOKUP(B181,[1]ADDNEW!$D$2:$I$294,6,0)</f>
        <v>MUMBAI</v>
      </c>
      <c r="H181" s="2" t="str">
        <f>VLOOKUP(B181,[1]ADDNEW!$D$2:$J$294,7,0)</f>
        <v>400031</v>
      </c>
      <c r="I181" s="4">
        <v>100</v>
      </c>
      <c r="J181" s="5">
        <v>20</v>
      </c>
    </row>
    <row r="182" spans="1:10" x14ac:dyDescent="0.25">
      <c r="A182" s="2">
        <v>181</v>
      </c>
      <c r="B182" s="3" t="s">
        <v>189</v>
      </c>
      <c r="C182" s="3" t="s">
        <v>479</v>
      </c>
      <c r="D182" s="2" t="str">
        <f>VLOOKUP(C182,[1]ADDNEW!$E$2:$F$294,2,0)</f>
        <v>402 SUVARNA, 15 ROAD,</v>
      </c>
      <c r="E182" s="2" t="str">
        <f>VLOOKUP(C182,[1]ADDNEW!$E$2:$G$294,3,0)</f>
        <v>SANTACRUZ WEST</v>
      </c>
      <c r="F182" s="2">
        <f>VLOOKUP(C182,[1]ADDNEW!$E$2:$H$294,4,0)</f>
        <v>0</v>
      </c>
      <c r="G182" s="2" t="str">
        <f>VLOOKUP(C182,[1]ADDNEW!$E$2:$I$294,5,0)</f>
        <v>MUMBAI</v>
      </c>
      <c r="H182" s="2" t="str">
        <f>VLOOKUP(C182,[1]ADDNEW!$E$2:$J$294,6,0)</f>
        <v>400054</v>
      </c>
      <c r="I182" s="4">
        <v>100</v>
      </c>
      <c r="J182" s="5">
        <v>20</v>
      </c>
    </row>
    <row r="183" spans="1:10" x14ac:dyDescent="0.25">
      <c r="A183" s="2">
        <v>182</v>
      </c>
      <c r="B183" s="3" t="s">
        <v>190</v>
      </c>
      <c r="C183" s="3" t="s">
        <v>480</v>
      </c>
      <c r="D183" s="2" t="str">
        <f>VLOOKUP(C183,[1]ADDNEW!$E$2:$F$294,2,0)</f>
        <v>C/O.ANAND KAPRE,</v>
      </c>
      <c r="E183" s="2" t="str">
        <f>VLOOKUP(C183,[1]ADDNEW!$E$2:$G$294,3,0)</f>
        <v>A-103,GULMOHAR APRTS.,CAESAR</v>
      </c>
      <c r="F183" s="2" t="str">
        <f>VLOOKUP(C183,[1]ADDNEW!$E$2:$H$294,4,0)</f>
        <v>ROAD,AMBOLI,ANDHERI [W]</v>
      </c>
      <c r="G183" s="2" t="str">
        <f>VLOOKUP(C183,[1]ADDNEW!$E$2:$I$294,5,0)</f>
        <v>MUMBAI</v>
      </c>
      <c r="H183" s="2" t="str">
        <f>VLOOKUP(C183,[1]ADDNEW!$E$2:$J$294,6,0)</f>
        <v>400058</v>
      </c>
      <c r="I183" s="4">
        <v>200</v>
      </c>
      <c r="J183" s="5">
        <v>40</v>
      </c>
    </row>
    <row r="184" spans="1:10" x14ac:dyDescent="0.25">
      <c r="A184" s="2">
        <v>183</v>
      </c>
      <c r="B184" s="3" t="s">
        <v>191</v>
      </c>
      <c r="C184" s="3" t="s">
        <v>481</v>
      </c>
      <c r="D184" s="2" t="str">
        <f>VLOOKUP(C184,[1]ADDNEW!$E$2:$F$294,2,0)</f>
        <v>17,SATTELITE CO-OP HSG.SOCIETY</v>
      </c>
      <c r="E184" s="2" t="str">
        <f>VLOOKUP(C184,[1]ADDNEW!$E$2:$G$294,3,0)</f>
        <v>OPP.SUNDERVAN,</v>
      </c>
      <c r="F184" s="2" t="str">
        <f>VLOOKUP(C184,[1]ADDNEW!$E$2:$H$294,4,0)</f>
        <v>SATTELITE ROAD,</v>
      </c>
      <c r="G184" s="2" t="str">
        <f>VLOOKUP(C184,[1]ADDNEW!$E$2:$I$294,5,0)</f>
        <v>AHMEDABAD</v>
      </c>
      <c r="H184" s="2" t="str">
        <f>VLOOKUP(C184,[1]ADDNEW!$E$2:$J$294,6,0)</f>
        <v>380015</v>
      </c>
      <c r="I184" s="4">
        <v>100</v>
      </c>
      <c r="J184" s="5">
        <v>20</v>
      </c>
    </row>
    <row r="185" spans="1:10" x14ac:dyDescent="0.25">
      <c r="A185" s="2">
        <v>184</v>
      </c>
      <c r="B185" s="3" t="s">
        <v>192</v>
      </c>
      <c r="C185" s="3" t="s">
        <v>482</v>
      </c>
      <c r="D185" s="2" t="str">
        <f>VLOOKUP(C185,[1]ADDNEW!$E$2:$F$294,2,0)</f>
        <v>23,NEW GEETANJALI</v>
      </c>
      <c r="E185" s="2" t="str">
        <f>VLOOKUP(C185,[1]ADDNEW!$E$2:$G$294,3,0)</f>
        <v>NEAR KAMLESWAR SCHOOL,SATELITE</v>
      </c>
      <c r="F185" s="2" t="str">
        <f>VLOOKUP(C185,[1]ADDNEW!$E$2:$H$294,4,0)</f>
        <v>RD,JODHPUR CHAR RASTA</v>
      </c>
      <c r="G185" s="2" t="str">
        <f>VLOOKUP(C185,[1]ADDNEW!$E$2:$I$294,5,0)</f>
        <v>AHMEDABAD</v>
      </c>
      <c r="H185" s="2" t="str">
        <f>VLOOKUP(C185,[1]ADDNEW!$E$2:$J$294,6,0)</f>
        <v>380015</v>
      </c>
      <c r="I185" s="4">
        <v>100</v>
      </c>
      <c r="J185" s="5">
        <v>20</v>
      </c>
    </row>
    <row r="186" spans="1:10" x14ac:dyDescent="0.25">
      <c r="A186" s="2">
        <v>185</v>
      </c>
      <c r="B186" s="3" t="s">
        <v>193</v>
      </c>
      <c r="C186" s="3" t="s">
        <v>483</v>
      </c>
      <c r="D186" s="2" t="str">
        <f>VLOOKUP(C186,[1]ADDNEW!$E$2:$F$294,2,0)</f>
        <v>C/O.DR.TALAVE,</v>
      </c>
      <c r="E186" s="2" t="str">
        <f>VLOOKUP(C186,[1]ADDNEW!$E$2:$G$294,3,0)</f>
        <v>13,KRISHI NAGAR COLLEGE ROAD,</v>
      </c>
      <c r="F186" s="2">
        <f>VLOOKUP(C186,[1]ADDNEW!$E$2:$H$294,4,0)</f>
        <v>0</v>
      </c>
      <c r="G186" s="2" t="str">
        <f>VLOOKUP(C186,[1]ADDNEW!$E$2:$I$294,5,0)</f>
        <v>NASIK</v>
      </c>
      <c r="H186" s="2" t="str">
        <f>VLOOKUP(C186,[1]ADDNEW!$E$2:$J$294,6,0)</f>
        <v>422005</v>
      </c>
      <c r="I186" s="4">
        <v>100</v>
      </c>
      <c r="J186" s="5">
        <v>20</v>
      </c>
    </row>
    <row r="187" spans="1:10" x14ac:dyDescent="0.25">
      <c r="A187" s="2">
        <v>186</v>
      </c>
      <c r="B187" s="3" t="s">
        <v>194</v>
      </c>
      <c r="C187" s="3" t="s">
        <v>484</v>
      </c>
      <c r="D187" s="2" t="str">
        <f>VLOOKUP(C187,[1]ADDNEW!$E$2:$F$294,2,0)</f>
        <v>9, PARITOSH APPARTMENTS</v>
      </c>
      <c r="E187" s="2" t="str">
        <f>VLOOKUP(C187,[1]ADDNEW!$E$2:$G$294,3,0)</f>
        <v>OPP.PALLAVI TOWERS,NEAR ISHWAR</v>
      </c>
      <c r="F187" s="2" t="str">
        <f>VLOOKUP(C187,[1]ADDNEW!$E$2:$H$294,4,0)</f>
        <v>BHUWAN, NAVRANG PURA</v>
      </c>
      <c r="G187" s="2" t="str">
        <f>VLOOKUP(C187,[1]ADDNEW!$E$2:$I$294,5,0)</f>
        <v>AHMEDABAD</v>
      </c>
      <c r="H187" s="2" t="str">
        <f>VLOOKUP(C187,[1]ADDNEW!$E$2:$J$294,6,0)</f>
        <v>380009</v>
      </c>
      <c r="I187" s="4">
        <v>500</v>
      </c>
      <c r="J187" s="5">
        <v>100</v>
      </c>
    </row>
    <row r="188" spans="1:10" x14ac:dyDescent="0.25">
      <c r="A188" s="2">
        <v>187</v>
      </c>
      <c r="B188" s="3" t="s">
        <v>195</v>
      </c>
      <c r="C188" s="3" t="s">
        <v>485</v>
      </c>
      <c r="D188" s="2" t="str">
        <f>VLOOKUP(C188,[1]ADDNEW!$E$2:$F$294,2,0)</f>
        <v>52 PALAK APARTMENTS</v>
      </c>
      <c r="E188" s="2" t="str">
        <f>VLOOKUP(C188,[1]ADDNEW!$E$2:$G$294,3,0)</f>
        <v>NEAR VIJAY CHAR RASTA</v>
      </c>
      <c r="F188" s="2" t="str">
        <f>VLOOKUP(C188,[1]ADDNEW!$E$2:$H$294,4,0)</f>
        <v>OPP FIRE STATION NAVRANGPURA</v>
      </c>
      <c r="G188" s="2" t="str">
        <f>VLOOKUP(C188,[1]ADDNEW!$E$2:$I$294,5,0)</f>
        <v>AHMEDABAD</v>
      </c>
      <c r="H188" s="2" t="str">
        <f>VLOOKUP(C188,[1]ADDNEW!$E$2:$J$294,6,0)</f>
        <v>380009</v>
      </c>
      <c r="I188" s="4">
        <v>100</v>
      </c>
      <c r="J188" s="5">
        <v>20</v>
      </c>
    </row>
    <row r="189" spans="1:10" x14ac:dyDescent="0.25">
      <c r="A189" s="2">
        <v>188</v>
      </c>
      <c r="B189" s="3" t="s">
        <v>196</v>
      </c>
      <c r="C189" s="3" t="s">
        <v>486</v>
      </c>
      <c r="D189" s="2" t="str">
        <f>VLOOKUP(C189,[1]ADDNEW!$E$2:$F$294,2,0)</f>
        <v>B002 CAESAR APTS,3 CAESAR RD,</v>
      </c>
      <c r="E189" s="2" t="str">
        <f>VLOOKUP(C189,[1]ADDNEW!$E$2:$G$294,3,0)</f>
        <v>AMBOLI,</v>
      </c>
      <c r="F189" s="2" t="str">
        <f>VLOOKUP(C189,[1]ADDNEW!$E$2:$H$294,4,0)</f>
        <v>ANDHERI [W]</v>
      </c>
      <c r="G189" s="2" t="str">
        <f>VLOOKUP(C189,[1]ADDNEW!$E$2:$I$294,5,0)</f>
        <v>MUMBAI</v>
      </c>
      <c r="H189" s="2" t="str">
        <f>VLOOKUP(C189,[1]ADDNEW!$E$2:$J$294,6,0)</f>
        <v>400058</v>
      </c>
      <c r="I189" s="4">
        <v>100</v>
      </c>
      <c r="J189" s="5">
        <v>20</v>
      </c>
    </row>
    <row r="190" spans="1:10" x14ac:dyDescent="0.25">
      <c r="A190" s="2">
        <v>189</v>
      </c>
      <c r="B190" s="3" t="s">
        <v>197</v>
      </c>
      <c r="C190" s="3" t="s">
        <v>487</v>
      </c>
      <c r="D190" s="2" t="str">
        <f>VLOOKUP(C190,[1]ADDNEW!$E$2:$F$294,2,0)</f>
        <v>MUNCIPAL BLDG NO.D</v>
      </c>
      <c r="E190" s="2" t="str">
        <f>VLOOKUP(C190,[1]ADDNEW!$E$2:$G$294,3,0)</f>
        <v>R.NO.2,S.K.BARVE NAGAR</v>
      </c>
      <c r="F190" s="2" t="str">
        <f>VLOOKUP(C190,[1]ADDNEW!$E$2:$H$294,4,0)</f>
        <v>BHATWADI,GHATKOPAR(W)</v>
      </c>
      <c r="G190" s="2" t="str">
        <f>VLOOKUP(C190,[1]ADDNEW!$E$2:$I$294,5,0)</f>
        <v>MUMBAI</v>
      </c>
      <c r="H190" s="2" t="str">
        <f>VLOOKUP(C190,[1]ADDNEW!$E$2:$J$294,6,0)</f>
        <v>400084</v>
      </c>
      <c r="I190" s="4">
        <v>100</v>
      </c>
      <c r="J190" s="5">
        <v>20</v>
      </c>
    </row>
    <row r="191" spans="1:10" x14ac:dyDescent="0.25">
      <c r="A191" s="2">
        <v>190</v>
      </c>
      <c r="B191" s="3" t="s">
        <v>198</v>
      </c>
      <c r="C191" s="3" t="s">
        <v>488</v>
      </c>
      <c r="D191" s="2" t="str">
        <f>VLOOKUP(C191,[1]ADDNEW!$E$2:$F$294,2,0)</f>
        <v>B-65 RIDDHI SIDDHI APTS.,</v>
      </c>
      <c r="E191" s="2" t="str">
        <f>VLOOKUP(C191,[1]ADDNEW!$E$2:$G$294,3,0)</f>
        <v>54/57 RAFI AHMED KIDWAI ROAD,</v>
      </c>
      <c r="F191" s="2" t="str">
        <f>VLOOKUP(C191,[1]ADDNEW!$E$2:$H$294,4,0)</f>
        <v>KING'S CIRCLE,</v>
      </c>
      <c r="G191" s="2" t="str">
        <f>VLOOKUP(C191,[1]ADDNEW!$E$2:$I$294,5,0)</f>
        <v>MUMBAI</v>
      </c>
      <c r="H191" s="2" t="str">
        <f>VLOOKUP(C191,[1]ADDNEW!$E$2:$J$294,6,0)</f>
        <v>400019</v>
      </c>
      <c r="I191" s="4">
        <v>100</v>
      </c>
      <c r="J191" s="5">
        <v>20</v>
      </c>
    </row>
    <row r="192" spans="1:10" x14ac:dyDescent="0.25">
      <c r="A192" s="2">
        <v>191</v>
      </c>
      <c r="B192" s="3" t="s">
        <v>199</v>
      </c>
      <c r="C192" s="3" t="s">
        <v>489</v>
      </c>
      <c r="D192" s="2" t="str">
        <f>VLOOKUP(C192,[1]ADDNEW!$E$2:$F$294,2,0)</f>
        <v>MERCURY COURIER SERVICES</v>
      </c>
      <c r="E192" s="2" t="str">
        <f>VLOOKUP(C192,[1]ADDNEW!$E$2:$G$294,3,0)</f>
        <v>34,ULTIMATE BUSINESS CENTRE,</v>
      </c>
      <c r="F192" s="2" t="str">
        <f>VLOOKUP(C192,[1]ADDNEW!$E$2:$H$294,4,0)</f>
        <v>111-A,M.G.ROAD, FORT,</v>
      </c>
      <c r="G192" s="2" t="str">
        <f>VLOOKUP(C192,[1]ADDNEW!$E$2:$I$294,5,0)</f>
        <v>MUMBAI</v>
      </c>
      <c r="H192" s="2" t="str">
        <f>VLOOKUP(C192,[1]ADDNEW!$E$2:$J$294,6,0)</f>
        <v>400023</v>
      </c>
      <c r="I192" s="4">
        <v>100</v>
      </c>
      <c r="J192" s="5">
        <v>20</v>
      </c>
    </row>
    <row r="193" spans="1:10" x14ac:dyDescent="0.25">
      <c r="A193" s="2">
        <v>192</v>
      </c>
      <c r="B193" s="3" t="s">
        <v>200</v>
      </c>
      <c r="C193" s="3" t="s">
        <v>490</v>
      </c>
      <c r="D193" s="2" t="str">
        <f>VLOOKUP(C193,[1]ADDNEW!$E$2:$F$294,2,0)</f>
        <v>84-A,SYED MADAR STREET,</v>
      </c>
      <c r="E193" s="2" t="str">
        <f>VLOOKUP(C193,[1]ADDNEW!$E$2:$G$294,3,0)</f>
        <v>SHEVAPET,</v>
      </c>
      <c r="F193" s="2">
        <f>VLOOKUP(C193,[1]ADDNEW!$E$2:$H$294,4,0)</f>
        <v>0</v>
      </c>
      <c r="G193" s="2" t="str">
        <f>VLOOKUP(C193,[1]ADDNEW!$E$2:$I$294,5,0)</f>
        <v>SALEM</v>
      </c>
      <c r="H193" s="2" t="str">
        <f>VLOOKUP(C193,[1]ADDNEW!$E$2:$J$294,6,0)</f>
        <v>636002</v>
      </c>
      <c r="I193" s="4">
        <v>200</v>
      </c>
      <c r="J193" s="5">
        <v>40</v>
      </c>
    </row>
    <row r="194" spans="1:10" x14ac:dyDescent="0.25">
      <c r="A194" s="2">
        <v>193</v>
      </c>
      <c r="B194" s="3" t="s">
        <v>201</v>
      </c>
      <c r="C194" s="3" t="s">
        <v>491</v>
      </c>
      <c r="D194" s="2" t="str">
        <f>VLOOKUP(C194,[1]ADDNEW!$E$2:$F$294,2,0)</f>
        <v>C/O.DR.A.K.VERMA</v>
      </c>
      <c r="E194" s="2" t="str">
        <f>VLOOKUP(C194,[1]ADDNEW!$E$2:$G$294,3,0)</f>
        <v>450-SOUTH CIVIL LINES,</v>
      </c>
      <c r="F194" s="2" t="str">
        <f>VLOOKUP(C194,[1]ADDNEW!$E$2:$H$294,4,0)</f>
        <v>OPP.BRHAM KUMARI ASHRAM,</v>
      </c>
      <c r="G194" s="2" t="str">
        <f>VLOOKUP(C194,[1]ADDNEW!$E$2:$I$294,5,0)</f>
        <v>MUZAFFARNAGAR [</v>
      </c>
      <c r="H194" s="2" t="str">
        <f>VLOOKUP(C194,[1]ADDNEW!$E$2:$J$294,6,0)</f>
        <v>251001</v>
      </c>
      <c r="I194" s="4">
        <v>100</v>
      </c>
      <c r="J194" s="5">
        <v>20</v>
      </c>
    </row>
    <row r="195" spans="1:10" x14ac:dyDescent="0.25">
      <c r="A195" s="2">
        <v>194</v>
      </c>
      <c r="B195" s="3" t="s">
        <v>202</v>
      </c>
      <c r="C195" s="3" t="s">
        <v>492</v>
      </c>
      <c r="D195" s="2" t="str">
        <f>VLOOKUP(C195,[1]ADDNEW!$E$2:$F$294,2,0)</f>
        <v>C/O.MARUTI STOCKS,</v>
      </c>
      <c r="E195" s="2" t="str">
        <f>VLOOKUP(C195,[1]ADDNEW!$E$2:$G$294,3,0)</f>
        <v>23,REDDY RAMAN STREET,</v>
      </c>
      <c r="F195" s="2" t="str">
        <f>VLOOKUP(C195,[1]ADDNEW!$E$2:$H$294,4,0)</f>
        <v>1ST FLOOR,</v>
      </c>
      <c r="G195" s="2" t="str">
        <f>VLOOKUP(C195,[1]ADDNEW!$E$2:$I$294,5,0)</f>
        <v>MADRAS</v>
      </c>
      <c r="H195" s="2" t="str">
        <f>VLOOKUP(C195,[1]ADDNEW!$E$2:$J$294,6,0)</f>
        <v>600079</v>
      </c>
      <c r="I195" s="4">
        <v>300</v>
      </c>
      <c r="J195" s="5">
        <v>60</v>
      </c>
    </row>
    <row r="196" spans="1:10" x14ac:dyDescent="0.25">
      <c r="A196" s="2">
        <v>195</v>
      </c>
      <c r="B196" s="3" t="s">
        <v>203</v>
      </c>
      <c r="C196" s="3" t="s">
        <v>493</v>
      </c>
      <c r="D196" s="2" t="str">
        <f>VLOOKUP(C196,[1]ADDNEW!$E$2:$F$294,2,0)</f>
        <v>201,SILVER CASCADE</v>
      </c>
      <c r="E196" s="2" t="str">
        <f>VLOOKUP(C196,[1]ADDNEW!$E$2:$G$294,3,0)</f>
        <v>BAGI KHANA ROAD,</v>
      </c>
      <c r="F196" s="2" t="str">
        <f>VLOOKUP(C196,[1]ADDNEW!$E$2:$H$294,4,0)</f>
        <v>POLO GROUND (S)</v>
      </c>
      <c r="G196" s="2" t="str">
        <f>VLOOKUP(C196,[1]ADDNEW!$E$2:$I$294,5,0)</f>
        <v>VADODARA</v>
      </c>
      <c r="H196" s="2" t="str">
        <f>VLOOKUP(C196,[1]ADDNEW!$E$2:$J$294,6,0)</f>
        <v>390001</v>
      </c>
      <c r="I196" s="4">
        <v>100</v>
      </c>
      <c r="J196" s="5">
        <v>20</v>
      </c>
    </row>
    <row r="197" spans="1:10" x14ac:dyDescent="0.25">
      <c r="A197" s="2">
        <v>196</v>
      </c>
      <c r="B197" s="3" t="s">
        <v>204</v>
      </c>
      <c r="C197" s="3" t="s">
        <v>494</v>
      </c>
      <c r="D197" s="2" t="str">
        <f>VLOOKUP(C197,[1]ADDNEW!$E$2:$F$294,2,0)</f>
        <v>C/O.MANISHA CONSULTANTS</v>
      </c>
      <c r="E197" s="2" t="str">
        <f>VLOOKUP(C197,[1]ADDNEW!$E$2:$G$294,3,0)</f>
        <v>MAHESHWARI COLONY</v>
      </c>
      <c r="F197" s="2">
        <f>VLOOKUP(C197,[1]ADDNEW!$E$2:$H$294,4,0)</f>
        <v>0</v>
      </c>
      <c r="G197" s="2" t="str">
        <f>VLOOKUP(C197,[1]ADDNEW!$E$2:$I$294,5,0)</f>
        <v>BALOIRA (RAJAST</v>
      </c>
      <c r="H197" s="2" t="str">
        <f>VLOOKUP(C197,[1]ADDNEW!$E$2:$J$294,6,0)</f>
        <v>344022</v>
      </c>
      <c r="I197" s="4">
        <v>300</v>
      </c>
      <c r="J197" s="5">
        <v>60</v>
      </c>
    </row>
    <row r="198" spans="1:10" x14ac:dyDescent="0.25">
      <c r="A198" s="2">
        <v>197</v>
      </c>
      <c r="B198" s="3" t="s">
        <v>205</v>
      </c>
      <c r="C198" s="3" t="s">
        <v>495</v>
      </c>
      <c r="D198" s="2" t="str">
        <f>VLOOKUP(C198,[1]ADDNEW!$E$2:$F$294,2,0)</f>
        <v>18B, SUKEAS LANE</v>
      </c>
      <c r="E198" s="2">
        <f>VLOOKUP(C198,[1]ADDNEW!$E$2:$G$294,3,0)</f>
        <v>0</v>
      </c>
      <c r="F198" s="2">
        <f>VLOOKUP(C198,[1]ADDNEW!$E$2:$H$294,4,0)</f>
        <v>0</v>
      </c>
      <c r="G198" s="2" t="str">
        <f>VLOOKUP(C198,[1]ADDNEW!$E$2:$I$294,5,0)</f>
        <v>CALCUTTA</v>
      </c>
      <c r="H198" s="2" t="str">
        <f>VLOOKUP(C198,[1]ADDNEW!$E$2:$J$294,6,0)</f>
        <v>700001</v>
      </c>
      <c r="I198" s="4">
        <v>175</v>
      </c>
      <c r="J198" s="5">
        <v>35</v>
      </c>
    </row>
    <row r="199" spans="1:10" x14ac:dyDescent="0.25">
      <c r="A199" s="2">
        <v>198</v>
      </c>
      <c r="B199" s="3" t="s">
        <v>206</v>
      </c>
      <c r="C199" s="3" t="s">
        <v>496</v>
      </c>
      <c r="D199" s="2" t="str">
        <f>VLOOKUP(C199,[1]ADDNEW!$E$2:$F$294,2,0)</f>
        <v>SHREE LAKSHMI, 2,AMBIKA PARK,</v>
      </c>
      <c r="E199" s="2" t="str">
        <f>VLOOKUP(C199,[1]ADDNEW!$E$2:$G$294,3,0)</f>
        <v>NEAR SIVANJALI SOCIETY,</v>
      </c>
      <c r="F199" s="2" t="str">
        <f>VLOOKUP(C199,[1]ADDNEW!$E$2:$H$294,4,0)</f>
        <v>SUBHANPURA,</v>
      </c>
      <c r="G199" s="2" t="str">
        <f>VLOOKUP(C199,[1]ADDNEW!$E$2:$I$294,5,0)</f>
        <v>BARODA</v>
      </c>
      <c r="H199" s="2" t="str">
        <f>VLOOKUP(C199,[1]ADDNEW!$E$2:$J$294,6,0)</f>
        <v>390021</v>
      </c>
      <c r="I199" s="4">
        <v>183</v>
      </c>
      <c r="J199" s="5">
        <v>36.6</v>
      </c>
    </row>
    <row r="200" spans="1:10" x14ac:dyDescent="0.25">
      <c r="A200" s="2">
        <v>199</v>
      </c>
      <c r="B200" s="3" t="s">
        <v>207</v>
      </c>
      <c r="C200" s="3" t="s">
        <v>497</v>
      </c>
      <c r="D200" s="2" t="str">
        <f>VLOOKUP(C200,[1]ADDNEW!$E$2:$F$294,2,0)</f>
        <v>C/O. P. RATILAL &amp; CO.,</v>
      </c>
      <c r="E200" s="2" t="str">
        <f>VLOOKUP(C200,[1]ADDNEW!$E$2:$G$294,3,0)</f>
        <v>43 DHANJI STREET,</v>
      </c>
      <c r="F200" s="2">
        <f>VLOOKUP(C200,[1]ADDNEW!$E$2:$H$294,4,0)</f>
        <v>0</v>
      </c>
      <c r="G200" s="2" t="str">
        <f>VLOOKUP(C200,[1]ADDNEW!$E$2:$I$294,5,0)</f>
        <v>MUMBAI</v>
      </c>
      <c r="H200" s="2" t="str">
        <f>VLOOKUP(C200,[1]ADDNEW!$E$2:$J$294,6,0)</f>
        <v>400003</v>
      </c>
      <c r="I200" s="4">
        <v>3675</v>
      </c>
      <c r="J200" s="5">
        <v>735</v>
      </c>
    </row>
    <row r="201" spans="1:10" x14ac:dyDescent="0.25">
      <c r="A201" s="2">
        <v>200</v>
      </c>
      <c r="B201" s="3" t="s">
        <v>208</v>
      </c>
      <c r="C201" s="3" t="s">
        <v>498</v>
      </c>
      <c r="D201" s="2" t="str">
        <f>VLOOKUP(C201,[1]ADDNEW!$E$2:$F$294,2,0)</f>
        <v>249 SHARAD VILLA, TELANG ROAD,</v>
      </c>
      <c r="E201" s="2" t="str">
        <f>VLOOKUP(C201,[1]ADDNEW!$E$2:$G$294,3,0)</f>
        <v>MATUNGA</v>
      </c>
      <c r="F201" s="2">
        <f>VLOOKUP(C201,[1]ADDNEW!$E$2:$H$294,4,0)</f>
        <v>0</v>
      </c>
      <c r="G201" s="2" t="str">
        <f>VLOOKUP(C201,[1]ADDNEW!$E$2:$I$294,5,0)</f>
        <v>MUMBAI</v>
      </c>
      <c r="H201" s="2" t="str">
        <f>VLOOKUP(C201,[1]ADDNEW!$E$2:$J$294,6,0)</f>
        <v>400019</v>
      </c>
      <c r="I201" s="4">
        <v>100</v>
      </c>
      <c r="J201" s="5">
        <v>20</v>
      </c>
    </row>
    <row r="202" spans="1:10" x14ac:dyDescent="0.25">
      <c r="A202" s="2">
        <v>201</v>
      </c>
      <c r="B202" s="3" t="s">
        <v>209</v>
      </c>
      <c r="C202" s="3" t="s">
        <v>499</v>
      </c>
      <c r="D202" s="2" t="str">
        <f>VLOOKUP(C202,[1]ADDNEW!$E$2:$F$294,2,0)</f>
        <v>E-4 SEAFACE PARK,</v>
      </c>
      <c r="E202" s="2" t="str">
        <f>VLOOKUP(C202,[1]ADDNEW!$E$2:$G$294,3,0)</f>
        <v>50 B.DESAI ROAD,</v>
      </c>
      <c r="F202" s="2">
        <f>VLOOKUP(C202,[1]ADDNEW!$E$2:$H$294,4,0)</f>
        <v>0</v>
      </c>
      <c r="G202" s="2" t="str">
        <f>VLOOKUP(C202,[1]ADDNEW!$E$2:$I$294,5,0)</f>
        <v>MUMBAI</v>
      </c>
      <c r="H202" s="2" t="str">
        <f>VLOOKUP(C202,[1]ADDNEW!$E$2:$J$294,6,0)</f>
        <v>400026</v>
      </c>
      <c r="I202" s="4">
        <v>175</v>
      </c>
      <c r="J202" s="5">
        <v>35</v>
      </c>
    </row>
    <row r="203" spans="1:10" x14ac:dyDescent="0.25">
      <c r="A203" s="2">
        <v>202</v>
      </c>
      <c r="B203" s="3" t="s">
        <v>210</v>
      </c>
      <c r="C203" s="3" t="s">
        <v>500</v>
      </c>
      <c r="D203" s="2" t="str">
        <f>VLOOKUP(C203,[1]ADDNEW!$E$2:$F$294,2,0)</f>
        <v>A/22,MUNJAL NAGAR,</v>
      </c>
      <c r="E203" s="2" t="str">
        <f>VLOOKUP(C203,[1]ADDNEW!$E$2:$G$294,3,0)</f>
        <v>HIGHWAY,</v>
      </c>
      <c r="F203" s="2" t="str">
        <f>VLOOKUP(C203,[1]ADDNEW!$E$2:$H$294,4,0)</f>
        <v>CHEMBUR,</v>
      </c>
      <c r="G203" s="2" t="str">
        <f>VLOOKUP(C203,[1]ADDNEW!$E$2:$I$294,5,0)</f>
        <v>MUMBAI</v>
      </c>
      <c r="H203" s="2" t="str">
        <f>VLOOKUP(C203,[1]ADDNEW!$E$2:$J$294,6,0)</f>
        <v>400089</v>
      </c>
      <c r="I203" s="4">
        <v>200</v>
      </c>
      <c r="J203" s="5">
        <v>40</v>
      </c>
    </row>
    <row r="204" spans="1:10" x14ac:dyDescent="0.25">
      <c r="A204" s="2">
        <v>203</v>
      </c>
      <c r="B204" s="3" t="s">
        <v>211</v>
      </c>
      <c r="C204" s="3" t="s">
        <v>501</v>
      </c>
      <c r="D204" s="2" t="str">
        <f>VLOOKUP(C204,[1]ADDNEW!$E$2:$F$294,2,0)</f>
        <v>61-BASANT,</v>
      </c>
      <c r="E204" s="2" t="str">
        <f>VLOOKUP(C204,[1]ADDNEW!$E$2:$G$294,3,0)</f>
        <v>G.D.SOMANI MARG,</v>
      </c>
      <c r="F204" s="2" t="str">
        <f>VLOOKUP(C204,[1]ADDNEW!$E$2:$H$294,4,0)</f>
        <v>CUFF PARADE,</v>
      </c>
      <c r="G204" s="2" t="str">
        <f>VLOOKUP(C204,[1]ADDNEW!$E$2:$I$294,5,0)</f>
        <v>MUMBAI</v>
      </c>
      <c r="H204" s="2" t="str">
        <f>VLOOKUP(C204,[1]ADDNEW!$E$2:$J$294,6,0)</f>
        <v>400005</v>
      </c>
      <c r="I204" s="4">
        <v>400</v>
      </c>
      <c r="J204" s="5">
        <v>80</v>
      </c>
    </row>
    <row r="205" spans="1:10" x14ac:dyDescent="0.25">
      <c r="A205" s="2">
        <v>204</v>
      </c>
      <c r="B205" s="3" t="s">
        <v>212</v>
      </c>
      <c r="C205" s="3" t="s">
        <v>502</v>
      </c>
      <c r="D205" s="2" t="str">
        <f>VLOOKUP(C205,[1]ADDNEW!$E$2:$F$294,2,0)</f>
        <v>A/3/3 PANCHARAHI APP</v>
      </c>
      <c r="E205" s="2" t="str">
        <f>VLOOKUP(C205,[1]ADDNEW!$E$2:$G$294,3,0)</f>
        <v>VIBHAG - I OPP A D C BANK</v>
      </c>
      <c r="F205" s="2" t="str">
        <f>VLOOKUP(C205,[1]ADDNEW!$E$2:$H$294,4,0)</f>
        <v>NIRANYNAGER</v>
      </c>
      <c r="G205" s="2" t="str">
        <f>VLOOKUP(C205,[1]ADDNEW!$E$2:$I$294,5,0)</f>
        <v>AHMEDABAD</v>
      </c>
      <c r="H205" s="2" t="str">
        <f>VLOOKUP(C205,[1]ADDNEW!$E$2:$J$294,6,0)</f>
        <v>382480</v>
      </c>
      <c r="I205" s="4">
        <v>100</v>
      </c>
      <c r="J205" s="5">
        <v>20</v>
      </c>
    </row>
    <row r="206" spans="1:10" x14ac:dyDescent="0.25">
      <c r="A206" s="2">
        <v>205</v>
      </c>
      <c r="B206" s="3" t="s">
        <v>213</v>
      </c>
      <c r="C206" s="3" t="s">
        <v>503</v>
      </c>
      <c r="D206" s="2" t="str">
        <f>VLOOKUP(C206,[1]ADDNEW!$E$2:$F$294,2,0)</f>
        <v>`NIKUNJ',</v>
      </c>
      <c r="E206" s="2" t="str">
        <f>VLOOKUP(C206,[1]ADDNEW!$E$2:$G$294,3,0)</f>
        <v>MAVJI WADI, OLD NAGARDAS ROAD,</v>
      </c>
      <c r="F206" s="2" t="str">
        <f>VLOOKUP(C206,[1]ADDNEW!$E$2:$H$294,4,0)</f>
        <v>ANDHERI [EAST],</v>
      </c>
      <c r="G206" s="2" t="str">
        <f>VLOOKUP(C206,[1]ADDNEW!$E$2:$I$294,5,0)</f>
        <v>MUMBAI</v>
      </c>
      <c r="H206" s="2" t="str">
        <f>VLOOKUP(C206,[1]ADDNEW!$E$2:$J$294,6,0)</f>
        <v>400069</v>
      </c>
      <c r="I206" s="4">
        <v>2500</v>
      </c>
      <c r="J206" s="5">
        <v>500</v>
      </c>
    </row>
    <row r="207" spans="1:10" x14ac:dyDescent="0.25">
      <c r="A207" s="2">
        <v>206</v>
      </c>
      <c r="B207" s="3" t="s">
        <v>214</v>
      </c>
      <c r="C207" s="3" t="s">
        <v>504</v>
      </c>
      <c r="D207" s="2" t="str">
        <f>VLOOKUP(C207,[1]ADDNEW!$E$2:$F$294,2,0)</f>
        <v>2B,DEEPA APARTMENT,</v>
      </c>
      <c r="E207" s="2" t="str">
        <f>VLOOKUP(C207,[1]ADDNEW!$E$2:$G$294,3,0)</f>
        <v>PLOT NO.10, PATPAR GANJ,</v>
      </c>
      <c r="F207" s="2">
        <f>VLOOKUP(C207,[1]ADDNEW!$E$2:$H$294,4,0)</f>
        <v>0</v>
      </c>
      <c r="G207" s="2" t="str">
        <f>VLOOKUP(C207,[1]ADDNEW!$E$2:$I$294,5,0)</f>
        <v>DELHI</v>
      </c>
      <c r="H207" s="2" t="str">
        <f>VLOOKUP(C207,[1]ADDNEW!$E$2:$J$294,6,0)</f>
        <v>110092</v>
      </c>
      <c r="I207" s="4">
        <v>200</v>
      </c>
      <c r="J207" s="5">
        <v>40</v>
      </c>
    </row>
    <row r="208" spans="1:10" x14ac:dyDescent="0.25">
      <c r="A208" s="2">
        <v>207</v>
      </c>
      <c r="B208" s="3" t="s">
        <v>215</v>
      </c>
      <c r="C208" s="3" t="s">
        <v>505</v>
      </c>
      <c r="D208" s="2" t="str">
        <f>VLOOKUP(C208,[1]ADDNEW!$E$2:$F$294,2,0)</f>
        <v>P-1/20 BANGUR AVENUE</v>
      </c>
      <c r="E208" s="2" t="str">
        <f>VLOOKUP(C208,[1]ADDNEW!$E$2:$G$294,3,0)</f>
        <v>BLOCK C SUPER MARKET COMPLEX</v>
      </c>
      <c r="F208" s="2" t="str">
        <f>VLOOKUP(C208,[1]ADDNEW!$E$2:$H$294,4,0)</f>
        <v>FLAT NO L/6 NORTH BLOCK</v>
      </c>
      <c r="G208" s="2" t="str">
        <f>VLOOKUP(C208,[1]ADDNEW!$E$2:$I$294,5,0)</f>
        <v>KOLKATA</v>
      </c>
      <c r="H208" s="2" t="str">
        <f>VLOOKUP(C208,[1]ADDNEW!$E$2:$J$294,6,0)</f>
        <v>700055</v>
      </c>
      <c r="I208" s="4">
        <v>300</v>
      </c>
      <c r="J208" s="5">
        <v>60</v>
      </c>
    </row>
    <row r="209" spans="1:10" x14ac:dyDescent="0.25">
      <c r="A209" s="2">
        <v>208</v>
      </c>
      <c r="B209" s="3" t="s">
        <v>216</v>
      </c>
      <c r="C209" s="3" t="s">
        <v>506</v>
      </c>
      <c r="D209" s="2" t="str">
        <f>VLOOKUP(C209,[1]ADDNEW!$E$2:$F$294,2,0)</f>
        <v>D-3,305, LOKPURAM,</v>
      </c>
      <c r="E209" s="2" t="str">
        <f>VLOOKUP(C209,[1]ADDNEW!$E$2:$G$294,3,0)</f>
        <v>BANSURI BUILDING,</v>
      </c>
      <c r="F209" s="2" t="str">
        <f>VLOOKUP(C209,[1]ADDNEW!$E$2:$H$294,4,0)</f>
        <v>POKHARAN 2,</v>
      </c>
      <c r="G209" s="2" t="str">
        <f>VLOOKUP(C209,[1]ADDNEW!$E$2:$I$294,5,0)</f>
        <v>THANE,</v>
      </c>
      <c r="H209" s="2" t="str">
        <f>VLOOKUP(C209,[1]ADDNEW!$E$2:$J$294,6,0)</f>
        <v>400601</v>
      </c>
      <c r="I209" s="4">
        <v>100</v>
      </c>
      <c r="J209" s="5">
        <v>20</v>
      </c>
    </row>
    <row r="210" spans="1:10" x14ac:dyDescent="0.25">
      <c r="A210" s="2">
        <v>209</v>
      </c>
      <c r="B210" s="3" t="s">
        <v>217</v>
      </c>
      <c r="C210" s="3" t="s">
        <v>507</v>
      </c>
      <c r="D210" s="2" t="str">
        <f>VLOOKUP(C210,[1]ADDNEW!$E$2:$F$294,2,0)</f>
        <v>B/104,SHREENATH BHUVAN,</v>
      </c>
      <c r="E210" s="2" t="str">
        <f>VLOOKUP(C210,[1]ADDNEW!$E$2:$G$294,3,0)</f>
        <v>BHADRAN NAGAR RD.NO.2,NEAR</v>
      </c>
      <c r="F210" s="2" t="str">
        <f>VLOOKUP(C210,[1]ADDNEW!$E$2:$H$294,4,0)</f>
        <v>MILAP THEATER,MALAD (W)</v>
      </c>
      <c r="G210" s="2" t="str">
        <f>VLOOKUP(C210,[1]ADDNEW!$E$2:$I$294,5,0)</f>
        <v>MUMBAI</v>
      </c>
      <c r="H210" s="2" t="str">
        <f>VLOOKUP(C210,[1]ADDNEW!$E$2:$J$294,6,0)</f>
        <v>400064</v>
      </c>
      <c r="I210" s="4">
        <v>100</v>
      </c>
      <c r="J210" s="5">
        <v>20</v>
      </c>
    </row>
    <row r="211" spans="1:10" x14ac:dyDescent="0.25">
      <c r="A211" s="2">
        <v>210</v>
      </c>
      <c r="B211" s="3" t="s">
        <v>218</v>
      </c>
      <c r="C211" s="3" t="s">
        <v>508</v>
      </c>
      <c r="D211" s="2" t="str">
        <f>VLOOKUP(C211,[1]ADDNEW!$E$2:$F$294,2,0)</f>
        <v>E-4 SEAFACE PARK</v>
      </c>
      <c r="E211" s="2" t="str">
        <f>VLOOKUP(C211,[1]ADDNEW!$E$2:$G$294,3,0)</f>
        <v>50 B DESAI ROAD</v>
      </c>
      <c r="F211" s="2">
        <f>VLOOKUP(C211,[1]ADDNEW!$E$2:$H$294,4,0)</f>
        <v>0</v>
      </c>
      <c r="G211" s="2" t="str">
        <f>VLOOKUP(C211,[1]ADDNEW!$E$2:$I$294,5,0)</f>
        <v>MUMBAI</v>
      </c>
      <c r="H211" s="2" t="str">
        <f>VLOOKUP(C211,[1]ADDNEW!$E$2:$J$294,6,0)</f>
        <v>400026</v>
      </c>
      <c r="I211" s="4">
        <v>175</v>
      </c>
      <c r="J211" s="5">
        <v>35</v>
      </c>
    </row>
    <row r="212" spans="1:10" x14ac:dyDescent="0.25">
      <c r="A212" s="2">
        <v>211</v>
      </c>
      <c r="B212" s="3" t="s">
        <v>219</v>
      </c>
      <c r="C212" s="3" t="s">
        <v>509</v>
      </c>
      <c r="D212" s="2" t="str">
        <f>VLOOKUP(C212,[1]ADDNEW!$E$2:$F$294,2,0)</f>
        <v>C/O PRAGJI GOPALJI &amp; CO</v>
      </c>
      <c r="E212" s="2" t="str">
        <f>VLOOKUP(C212,[1]ADDNEW!$E$2:$G$294,3,0)</f>
        <v>PRAGRAJ 80/82 ISSAJI STREET</v>
      </c>
      <c r="F212" s="2" t="str">
        <f>VLOOKUP(C212,[1]ADDNEW!$E$2:$H$294,4,0)</f>
        <v>MUMBAI</v>
      </c>
      <c r="G212" s="2">
        <f>VLOOKUP(C212,[1]ADDNEW!$E$2:$I$294,5,0)</f>
        <v>0</v>
      </c>
      <c r="H212" s="2" t="str">
        <f>VLOOKUP(C212,[1]ADDNEW!$E$2:$J$294,6,0)</f>
        <v>400003</v>
      </c>
      <c r="I212" s="4">
        <v>600</v>
      </c>
      <c r="J212" s="5">
        <v>120</v>
      </c>
    </row>
    <row r="213" spans="1:10" x14ac:dyDescent="0.25">
      <c r="A213" s="2">
        <v>212</v>
      </c>
      <c r="B213" s="3" t="s">
        <v>220</v>
      </c>
      <c r="C213" s="3" t="s">
        <v>510</v>
      </c>
      <c r="D213" s="2" t="str">
        <f>VLOOKUP(C213,[1]ADDNEW!$E$2:$F$294,2,0)</f>
        <v>4A,SAGAR VIHAR,</v>
      </c>
      <c r="E213" s="2" t="str">
        <f>VLOOKUP(C213,[1]ADDNEW!$E$2:$G$294,3,0)</f>
        <v>45,CHOWPATTY ROAD,</v>
      </c>
      <c r="F213" s="2" t="str">
        <f>VLOOKUP(C213,[1]ADDNEW!$E$2:$H$294,4,0)</f>
        <v>KULPATI MUNSHI MARG,</v>
      </c>
      <c r="G213" s="2" t="str">
        <f>VLOOKUP(C213,[1]ADDNEW!$E$2:$I$294,5,0)</f>
        <v>MUMBAI</v>
      </c>
      <c r="H213" s="2" t="str">
        <f>VLOOKUP(C213,[1]ADDNEW!$E$2:$J$294,6,0)</f>
        <v>400007</v>
      </c>
      <c r="I213" s="4">
        <v>200</v>
      </c>
      <c r="J213" s="5">
        <v>40</v>
      </c>
    </row>
    <row r="214" spans="1:10" x14ac:dyDescent="0.25">
      <c r="A214" s="2">
        <v>213</v>
      </c>
      <c r="B214" s="3" t="s">
        <v>221</v>
      </c>
      <c r="C214" s="3" t="s">
        <v>511</v>
      </c>
      <c r="D214" s="2" t="str">
        <f>VLOOKUP(C214,[1]ADDNEW!$E$2:$F$294,2,0)</f>
        <v>2,BHAGYASHREE APTS,</v>
      </c>
      <c r="E214" s="2" t="str">
        <f>VLOOKUP(C214,[1]ADDNEW!$E$2:$G$294,3,0)</f>
        <v>RAM MANDIR ROAD,</v>
      </c>
      <c r="F214" s="2">
        <f>VLOOKUP(C214,[1]ADDNEW!$E$2:$H$294,4,0)</f>
        <v>0</v>
      </c>
      <c r="G214" s="2" t="str">
        <f>VLOOKUP(C214,[1]ADDNEW!$E$2:$I$294,5,0)</f>
        <v>THANE</v>
      </c>
      <c r="H214" s="2" t="str">
        <f>VLOOKUP(C214,[1]ADDNEW!$E$2:$J$294,6,0)</f>
        <v>0</v>
      </c>
      <c r="I214" s="4">
        <v>100</v>
      </c>
      <c r="J214" s="5">
        <v>20</v>
      </c>
    </row>
    <row r="215" spans="1:10" x14ac:dyDescent="0.25">
      <c r="A215" s="2">
        <v>214</v>
      </c>
      <c r="B215" s="3" t="s">
        <v>222</v>
      </c>
      <c r="C215" s="3" t="s">
        <v>512</v>
      </c>
      <c r="D215" s="2" t="str">
        <f>VLOOKUP(C215,[1]ADDNEW!$E$2:$F$294,2,0)</f>
        <v>305,SANT KRUPA BUILDING,</v>
      </c>
      <c r="E215" s="2" t="str">
        <f>VLOOKUP(C215,[1]ADDNEW!$E$2:$G$294,3,0)</f>
        <v>HAWADA SHERI,</v>
      </c>
      <c r="F215" s="2" t="str">
        <f>VLOOKUP(C215,[1]ADDNEW!$E$2:$H$294,4,0)</f>
        <v>MAHIDHARPURA,</v>
      </c>
      <c r="G215" s="2" t="str">
        <f>VLOOKUP(C215,[1]ADDNEW!$E$2:$I$294,5,0)</f>
        <v>SURAT</v>
      </c>
      <c r="H215" s="2" t="str">
        <f>VLOOKUP(C215,[1]ADDNEW!$E$2:$J$294,6,0)</f>
        <v>395003</v>
      </c>
      <c r="I215" s="4">
        <v>100</v>
      </c>
      <c r="J215" s="5">
        <v>20</v>
      </c>
    </row>
    <row r="216" spans="1:10" x14ac:dyDescent="0.25">
      <c r="A216" s="2">
        <v>215</v>
      </c>
      <c r="B216" s="3" t="s">
        <v>223</v>
      </c>
      <c r="C216" s="3" t="s">
        <v>513</v>
      </c>
      <c r="D216" s="2" t="str">
        <f>VLOOKUP(C216,[1]ADDNEW!$E$2:$F$294,2,0)</f>
        <v>1146-A,</v>
      </c>
      <c r="E216" s="2" t="str">
        <f>VLOOKUP(C216,[1]ADDNEW!$E$2:$G$294,3,0)</f>
        <v>KHATIWALA-TANK,</v>
      </c>
      <c r="F216" s="2">
        <f>VLOOKUP(C216,[1]ADDNEW!$E$2:$H$294,4,0)</f>
        <v>0</v>
      </c>
      <c r="G216" s="2" t="str">
        <f>VLOOKUP(C216,[1]ADDNEW!$E$2:$I$294,5,0)</f>
        <v>INDORE (M.P.)</v>
      </c>
      <c r="H216" s="2" t="str">
        <f>VLOOKUP(C216,[1]ADDNEW!$E$2:$J$294,6,0)</f>
        <v>452001</v>
      </c>
      <c r="I216" s="4">
        <v>100</v>
      </c>
      <c r="J216" s="5">
        <v>20</v>
      </c>
    </row>
    <row r="217" spans="1:10" x14ac:dyDescent="0.25">
      <c r="A217" s="2">
        <v>216</v>
      </c>
      <c r="B217" s="3" t="s">
        <v>224</v>
      </c>
      <c r="C217" s="3" t="s">
        <v>514</v>
      </c>
      <c r="D217" s="2" t="str">
        <f>VLOOKUP(C217,[1]ADDNEW!$E$2:$F$294,2,0)</f>
        <v>55/10,NEELKANTH-KIRAN,</v>
      </c>
      <c r="E217" s="2" t="str">
        <f>VLOOKUP(C217,[1]ADDNEW!$E$2:$G$294,3,0)</f>
        <v>GHATKOPER,</v>
      </c>
      <c r="F217" s="2">
        <f>VLOOKUP(C217,[1]ADDNEW!$E$2:$H$294,4,0)</f>
        <v>0</v>
      </c>
      <c r="G217" s="2" t="str">
        <f>VLOOKUP(C217,[1]ADDNEW!$E$2:$I$294,5,0)</f>
        <v>MUMBAI</v>
      </c>
      <c r="H217" s="2" t="str">
        <f>VLOOKUP(C217,[1]ADDNEW!$E$2:$J$294,6,0)</f>
        <v>0</v>
      </c>
      <c r="I217" s="4">
        <v>50</v>
      </c>
      <c r="J217" s="5">
        <v>10</v>
      </c>
    </row>
    <row r="218" spans="1:10" x14ac:dyDescent="0.25">
      <c r="A218" s="2">
        <v>217</v>
      </c>
      <c r="B218" s="3" t="s">
        <v>225</v>
      </c>
      <c r="C218" s="3" t="s">
        <v>515</v>
      </c>
      <c r="D218" s="2" t="str">
        <f>VLOOKUP(C218,[1]ADDNEW!$E$2:$F$294,2,0)</f>
        <v>15/2, VASUNDHARA COLONY,</v>
      </c>
      <c r="E218" s="2" t="str">
        <f>VLOOKUP(C218,[1]ADDNEW!$E$2:$G$294,3,0)</f>
        <v>GULBAI TEKRA,</v>
      </c>
      <c r="F218" s="2">
        <f>VLOOKUP(C218,[1]ADDNEW!$E$2:$H$294,4,0)</f>
        <v>0</v>
      </c>
      <c r="G218" s="2" t="str">
        <f>VLOOKUP(C218,[1]ADDNEW!$E$2:$I$294,5,0)</f>
        <v>AHMEDABAD</v>
      </c>
      <c r="H218" s="2" t="str">
        <f>VLOOKUP(C218,[1]ADDNEW!$E$2:$J$294,6,0)</f>
        <v>380006</v>
      </c>
      <c r="I218" s="4">
        <v>100</v>
      </c>
      <c r="J218" s="5">
        <v>20</v>
      </c>
    </row>
    <row r="219" spans="1:10" x14ac:dyDescent="0.25">
      <c r="A219" s="2">
        <v>218</v>
      </c>
      <c r="B219" s="3" t="s">
        <v>226</v>
      </c>
      <c r="C219" s="3" t="s">
        <v>516</v>
      </c>
      <c r="D219" s="2" t="str">
        <f>VLOOKUP(C219,[1]ADDNEW!$E$2:$F$294,2,0)</f>
        <v>C/O.DEVI CHAND RADHEY LAL</v>
      </c>
      <c r="E219" s="2" t="str">
        <f>VLOOKUP(C219,[1]ADDNEW!$E$2:$G$294,3,0)</f>
        <v>V.P.O.JHARWAN</v>
      </c>
      <c r="F219" s="2" t="str">
        <f>VLOOKUP(C219,[1]ADDNEW!$E$2:$H$294,4,0)</f>
        <v>DIST.SAHARANPUR (U.P.)</v>
      </c>
      <c r="G219" s="2" t="str">
        <f>VLOOKUP(C219,[1]ADDNEW!$E$2:$I$294,5,0)</f>
        <v>JHARWAN</v>
      </c>
      <c r="H219" s="2" t="str">
        <f>VLOOKUP(C219,[1]ADDNEW!$E$2:$J$294,6,0)</f>
        <v>247341</v>
      </c>
      <c r="I219" s="4">
        <v>100</v>
      </c>
      <c r="J219" s="5">
        <v>20</v>
      </c>
    </row>
    <row r="220" spans="1:10" x14ac:dyDescent="0.25">
      <c r="A220" s="2">
        <v>219</v>
      </c>
      <c r="B220" s="3" t="s">
        <v>227</v>
      </c>
      <c r="C220" s="3" t="s">
        <v>517</v>
      </c>
      <c r="D220" s="2" t="str">
        <f>VLOOKUP(C220,[1]ADDNEW!$E$2:$F$294,2,0)</f>
        <v>105 VAIBHAV CHAMBERS</v>
      </c>
      <c r="E220" s="2" t="str">
        <f>VLOOKUP(C220,[1]ADDNEW!$E$2:$G$294,3,0)</f>
        <v>RUGHNATHPURA</v>
      </c>
      <c r="F220" s="2" t="str">
        <f>VLOOKUP(C220,[1]ADDNEW!$E$2:$H$294,4,0)</f>
        <v>SURAT</v>
      </c>
      <c r="G220" s="2" t="str">
        <f>VLOOKUP(C220,[1]ADDNEW!$E$2:$I$294,5,0)</f>
        <v>GUJARAT</v>
      </c>
      <c r="H220" s="2" t="str">
        <f>VLOOKUP(C220,[1]ADDNEW!$E$2:$J$294,6,0)</f>
        <v>395003</v>
      </c>
      <c r="I220" s="4">
        <v>100</v>
      </c>
      <c r="J220" s="5">
        <v>20</v>
      </c>
    </row>
    <row r="221" spans="1:10" x14ac:dyDescent="0.25">
      <c r="A221" s="2">
        <v>220</v>
      </c>
      <c r="B221" s="3" t="s">
        <v>228</v>
      </c>
      <c r="C221" s="3" t="s">
        <v>518</v>
      </c>
      <c r="D221" s="2" t="str">
        <f>VLOOKUP(C221,[1]ADDNEW!$E$2:$F$294,2,0)</f>
        <v>PLOT NO.17, OMKAR,</v>
      </c>
      <c r="E221" s="2" t="str">
        <f>VLOOKUP(C221,[1]ADDNEW!$E$2:$G$294,3,0)</f>
        <v>LANE NO.10, NATRAJ SOCIETY,</v>
      </c>
      <c r="F221" s="2" t="str">
        <f>VLOOKUP(C221,[1]ADDNEW!$E$2:$H$294,4,0)</f>
        <v>KARVE ROAD,</v>
      </c>
      <c r="G221" s="2" t="str">
        <f>VLOOKUP(C221,[1]ADDNEW!$E$2:$I$294,5,0)</f>
        <v>PUNE</v>
      </c>
      <c r="H221" s="2" t="str">
        <f>VLOOKUP(C221,[1]ADDNEW!$E$2:$J$294,6,0)</f>
        <v>411052</v>
      </c>
      <c r="I221" s="4">
        <v>175</v>
      </c>
      <c r="J221" s="5">
        <v>35</v>
      </c>
    </row>
    <row r="222" spans="1:10" x14ac:dyDescent="0.25">
      <c r="A222" s="2">
        <v>221</v>
      </c>
      <c r="B222" s="3" t="s">
        <v>229</v>
      </c>
      <c r="C222" s="3" t="s">
        <v>519</v>
      </c>
      <c r="D222" s="2" t="str">
        <f>VLOOKUP(C222,[1]ADDNEW!$E$2:$F$294,2,0)</f>
        <v>B2 JAYA SADAN</v>
      </c>
      <c r="E222" s="2" t="str">
        <f>VLOOKUP(C222,[1]ADDNEW!$E$2:$G$294,3,0)</f>
        <v>GR FLR N S RD 3 36 VALLABH</v>
      </c>
      <c r="F222" s="2" t="str">
        <f>VLOOKUP(C222,[1]ADDNEW!$E$2:$H$294,4,0)</f>
        <v>NAGAR HSG STY J V P D S</v>
      </c>
      <c r="G222" s="2" t="str">
        <f>VLOOKUP(C222,[1]ADDNEW!$E$2:$I$294,5,0)</f>
        <v>VILE PARLE (W) MUMBAI</v>
      </c>
      <c r="H222" s="2" t="str">
        <f>VLOOKUP(C222,[1]ADDNEW!$E$2:$J$294,6,0)</f>
        <v>400056</v>
      </c>
      <c r="I222" s="4">
        <v>100</v>
      </c>
      <c r="J222" s="5">
        <v>20</v>
      </c>
    </row>
    <row r="223" spans="1:10" x14ac:dyDescent="0.25">
      <c r="A223" s="2">
        <v>222</v>
      </c>
      <c r="B223" s="3" t="s">
        <v>230</v>
      </c>
      <c r="C223" s="3" t="s">
        <v>520</v>
      </c>
      <c r="D223" s="2" t="str">
        <f>VLOOKUP(C223,[1]ADDNEW!$E$2:$F$294,2,0)</f>
        <v>UNI DYECHEM CORPORATION.</v>
      </c>
      <c r="E223" s="2" t="str">
        <f>VLOOKUP(C223,[1]ADDNEW!$E$2:$G$294,3,0)</f>
        <v>2/12 ANSARI ROAD, DARYAGANJ,</v>
      </c>
      <c r="F223" s="2">
        <f>VLOOKUP(C223,[1]ADDNEW!$E$2:$H$294,4,0)</f>
        <v>0</v>
      </c>
      <c r="G223" s="2" t="str">
        <f>VLOOKUP(C223,[1]ADDNEW!$E$2:$I$294,5,0)</f>
        <v>NEW DELHI</v>
      </c>
      <c r="H223" s="2" t="str">
        <f>VLOOKUP(C223,[1]ADDNEW!$E$2:$J$294,6,0)</f>
        <v>110002</v>
      </c>
      <c r="I223" s="4">
        <v>1375</v>
      </c>
      <c r="J223" s="5">
        <v>275</v>
      </c>
    </row>
    <row r="224" spans="1:10" x14ac:dyDescent="0.25">
      <c r="A224" s="2">
        <v>223</v>
      </c>
      <c r="B224" s="3" t="s">
        <v>231</v>
      </c>
      <c r="C224" s="3" t="s">
        <v>521</v>
      </c>
      <c r="D224" s="2" t="str">
        <f>VLOOKUP(C224,[1]ADDNEW!$E$2:$F$294,2,0)</f>
        <v>GREENLAND APTS</v>
      </c>
      <c r="E224" s="2" t="str">
        <f>VLOOKUP(C224,[1]ADDNEW!$E$2:$G$294,3,0)</f>
        <v>B-2/3RD FLOOR</v>
      </c>
      <c r="F224" s="2" t="str">
        <f>VLOOKUP(C224,[1]ADDNEW!$E$2:$H$294,4,0)</f>
        <v>R N 3 J B NAGAR ANDHERI EAST</v>
      </c>
      <c r="G224" s="2" t="str">
        <f>VLOOKUP(C224,[1]ADDNEW!$E$2:$I$294,5,0)</f>
        <v>MUMBAI</v>
      </c>
      <c r="H224" s="2" t="str">
        <f>VLOOKUP(C224,[1]ADDNEW!$E$2:$J$294,6,0)</f>
        <v>400059</v>
      </c>
      <c r="I224" s="4">
        <v>175</v>
      </c>
      <c r="J224" s="5">
        <v>35</v>
      </c>
    </row>
    <row r="225" spans="1:10" x14ac:dyDescent="0.25">
      <c r="A225" s="2">
        <v>224</v>
      </c>
      <c r="B225" s="3" t="s">
        <v>232</v>
      </c>
      <c r="C225" s="3" t="s">
        <v>522</v>
      </c>
      <c r="D225" s="2" t="str">
        <f>VLOOKUP(C225,[1]ADDNEW!$E$2:$F$294,2,0)</f>
        <v>SHREE LAKSHMI, 2,AMBIKA PARK,</v>
      </c>
      <c r="E225" s="2" t="str">
        <f>VLOOKUP(C225,[1]ADDNEW!$E$2:$G$294,3,0)</f>
        <v>NEAR SIVANJALI SOCIETY,</v>
      </c>
      <c r="F225" s="2" t="str">
        <f>VLOOKUP(C225,[1]ADDNEW!$E$2:$H$294,4,0)</f>
        <v>SUBHANPURA,</v>
      </c>
      <c r="G225" s="2" t="str">
        <f>VLOOKUP(C225,[1]ADDNEW!$E$2:$I$294,5,0)</f>
        <v>BARODA</v>
      </c>
      <c r="H225" s="2" t="str">
        <f>VLOOKUP(C225,[1]ADDNEW!$E$2:$J$294,6,0)</f>
        <v>390021</v>
      </c>
      <c r="I225" s="4">
        <v>183</v>
      </c>
      <c r="J225" s="5">
        <v>36.6</v>
      </c>
    </row>
    <row r="226" spans="1:10" x14ac:dyDescent="0.25">
      <c r="A226" s="2">
        <v>225</v>
      </c>
      <c r="B226" s="3" t="s">
        <v>233</v>
      </c>
      <c r="C226" s="3" t="s">
        <v>523</v>
      </c>
      <c r="D226" s="2" t="str">
        <f>VLOOKUP(C226,[1]ADDNEW!$E$2:$F$294,2,0)</f>
        <v>SONAWALA BUILDING,65,</v>
      </c>
      <c r="E226" s="2" t="str">
        <f>VLOOKUP(C226,[1]ADDNEW!$E$2:$G$294,3,0)</f>
        <v>BOMBAY SAMACHAR MARG,</v>
      </c>
      <c r="F226" s="2">
        <f>VLOOKUP(C226,[1]ADDNEW!$E$2:$H$294,4,0)</f>
        <v>0</v>
      </c>
      <c r="G226" s="2" t="str">
        <f>VLOOKUP(C226,[1]ADDNEW!$E$2:$I$294,5,0)</f>
        <v>MUMBAI</v>
      </c>
      <c r="H226" s="2" t="str">
        <f>VLOOKUP(C226,[1]ADDNEW!$E$2:$J$294,6,0)</f>
        <v>400023</v>
      </c>
      <c r="I226" s="4">
        <v>100</v>
      </c>
      <c r="J226" s="5">
        <v>20</v>
      </c>
    </row>
    <row r="227" spans="1:10" x14ac:dyDescent="0.25">
      <c r="A227" s="2">
        <v>226</v>
      </c>
      <c r="B227" s="3" t="s">
        <v>234</v>
      </c>
      <c r="C227" s="3" t="s">
        <v>524</v>
      </c>
      <c r="D227" s="2" t="str">
        <f>VLOOKUP(C227,[1]ADDNEW!$E$2:$F$294,2,0)</f>
        <v>REP. BY HARSHAD RATILAL MEHTA</v>
      </c>
      <c r="E227" s="2" t="str">
        <f>VLOOKUP(C227,[1]ADDNEW!$E$2:$G$294,3,0)</f>
        <v>C/O. P.RATILAL 7 CO.</v>
      </c>
      <c r="F227" s="2" t="str">
        <f>VLOOKUP(C227,[1]ADDNEW!$E$2:$H$294,4,0)</f>
        <v>43. DHANJI STREET</v>
      </c>
      <c r="G227" s="2" t="str">
        <f>VLOOKUP(C227,[1]ADDNEW!$E$2:$I$294,5,0)</f>
        <v>MUMBAI</v>
      </c>
      <c r="H227" s="2" t="str">
        <f>VLOOKUP(C227,[1]ADDNEW!$E$2:$J$294,6,0)</f>
        <v>400003</v>
      </c>
      <c r="I227" s="4">
        <v>100</v>
      </c>
      <c r="J227" s="5">
        <v>20</v>
      </c>
    </row>
    <row r="228" spans="1:10" x14ac:dyDescent="0.25">
      <c r="A228" s="2">
        <v>227</v>
      </c>
      <c r="B228" s="3" t="s">
        <v>235</v>
      </c>
      <c r="C228" s="3" t="s">
        <v>525</v>
      </c>
      <c r="D228" s="2" t="str">
        <f>VLOOKUP(C228,[1]ADDNEW!$E$2:$F$294,2,0)</f>
        <v>A608,BUGGET,</v>
      </c>
      <c r="E228" s="2" t="str">
        <f>VLOOKUP(C228,[1]ADDNEW!$E$2:$G$294,3,0)</f>
        <v>NEW PRABHADEVI ROAD,</v>
      </c>
      <c r="F228" s="2">
        <f>VLOOKUP(C228,[1]ADDNEW!$E$2:$H$294,4,0)</f>
        <v>0</v>
      </c>
      <c r="G228" s="2" t="str">
        <f>VLOOKUP(C228,[1]ADDNEW!$E$2:$I$294,5,0)</f>
        <v>MUMBAI</v>
      </c>
      <c r="H228" s="2" t="str">
        <f>VLOOKUP(C228,[1]ADDNEW!$E$2:$J$294,6,0)</f>
        <v>400025</v>
      </c>
      <c r="I228" s="4">
        <v>400</v>
      </c>
      <c r="J228" s="5">
        <v>80</v>
      </c>
    </row>
    <row r="229" spans="1:10" x14ac:dyDescent="0.25">
      <c r="A229" s="2">
        <v>228</v>
      </c>
      <c r="B229" s="3" t="s">
        <v>236</v>
      </c>
      <c r="C229" s="3" t="s">
        <v>526</v>
      </c>
      <c r="D229" s="2" t="str">
        <f>VLOOKUP(C229,[1]ADDNEW!$E$2:$F$294,2,0)</f>
        <v>JAYSYNTH DYESTUFF (INDIA) LTD</v>
      </c>
      <c r="E229" s="2" t="str">
        <f>VLOOKUP(C229,[1]ADDNEW!$E$2:$G$294,3,0)</f>
        <v>PLOT NO 2 GIDC</v>
      </c>
      <c r="F229" s="2" t="str">
        <f>VLOOKUP(C229,[1]ADDNEW!$E$2:$H$294,4,0)</f>
        <v>VAPI DIST VALSAD</v>
      </c>
      <c r="G229" s="2" t="str">
        <f>VLOOKUP(C229,[1]ADDNEW!$E$2:$I$294,5,0)</f>
        <v>VAPI</v>
      </c>
      <c r="H229" s="2" t="str">
        <f>VLOOKUP(C229,[1]ADDNEW!$E$2:$J$294,6,0)</f>
        <v>396195</v>
      </c>
      <c r="I229" s="4">
        <v>500</v>
      </c>
      <c r="J229" s="5">
        <v>100</v>
      </c>
    </row>
    <row r="230" spans="1:10" x14ac:dyDescent="0.25">
      <c r="A230" s="2">
        <v>229</v>
      </c>
      <c r="B230" s="3" t="s">
        <v>237</v>
      </c>
      <c r="C230" s="3" t="s">
        <v>527</v>
      </c>
      <c r="D230" s="2" t="str">
        <f>VLOOKUP(C230,[1]ADDNEW!$E$2:$F$294,2,0)</f>
        <v>URMI 201,2ND FLOOR</v>
      </c>
      <c r="E230" s="2" t="str">
        <f>VLOOKUP(C230,[1]ADDNEW!$E$2:$G$294,3,0)</f>
        <v>ANDHERI,</v>
      </c>
      <c r="F230" s="2">
        <f>VLOOKUP(C230,[1]ADDNEW!$E$2:$H$294,4,0)</f>
        <v>0</v>
      </c>
      <c r="G230" s="2" t="str">
        <f>VLOOKUP(C230,[1]ADDNEW!$E$2:$I$294,5,0)</f>
        <v>MUMBAI</v>
      </c>
      <c r="H230" s="2" t="str">
        <f>VLOOKUP(C230,[1]ADDNEW!$E$2:$J$294,6,0)</f>
        <v>0</v>
      </c>
      <c r="I230" s="4">
        <v>200</v>
      </c>
      <c r="J230" s="5">
        <v>40</v>
      </c>
    </row>
    <row r="231" spans="1:10" x14ac:dyDescent="0.25">
      <c r="A231" s="2">
        <v>230</v>
      </c>
      <c r="B231" s="3" t="s">
        <v>238</v>
      </c>
      <c r="C231" s="3" t="s">
        <v>528</v>
      </c>
      <c r="D231" s="2" t="str">
        <f>VLOOKUP(C231,[1]ADDNEW!$E$2:$F$294,2,0)</f>
        <v>601,RISHABH</v>
      </c>
      <c r="E231" s="2" t="str">
        <f>VLOOKUP(C231,[1]ADDNEW!$E$2:$G$294,3,0)</f>
        <v>SARVODAYA NAGAR</v>
      </c>
      <c r="F231" s="2" t="str">
        <f>VLOOKUP(C231,[1]ADDNEW!$E$2:$H$294,4,0)</f>
        <v>NAHUR ROAD, MULUND (W)</v>
      </c>
      <c r="G231" s="2" t="str">
        <f>VLOOKUP(C231,[1]ADDNEW!$E$2:$I$294,5,0)</f>
        <v>MUMBAI</v>
      </c>
      <c r="H231" s="2" t="str">
        <f>VLOOKUP(C231,[1]ADDNEW!$E$2:$J$294,6,0)</f>
        <v>400080</v>
      </c>
      <c r="I231" s="4">
        <v>400</v>
      </c>
      <c r="J231" s="5">
        <v>80</v>
      </c>
    </row>
    <row r="232" spans="1:10" x14ac:dyDescent="0.25">
      <c r="A232" s="2">
        <v>231</v>
      </c>
      <c r="B232" s="3" t="s">
        <v>239</v>
      </c>
      <c r="C232" s="3" t="s">
        <v>529</v>
      </c>
      <c r="D232" s="2" t="str">
        <f>VLOOKUP(C232,[1]ADDNEW!$E$2:$F$294,2,0)</f>
        <v>FLAT 301 B-3 OAKLAND PARK</v>
      </c>
      <c r="E232" s="2" t="str">
        <f>VLOOKUP(C232,[1]ADDNEW!$E$2:$G$294,3,0)</f>
        <v>YAMUNA NAGAR OSHIWARA</v>
      </c>
      <c r="F232" s="2" t="str">
        <f>VLOOKUP(C232,[1]ADDNEW!$E$2:$H$294,4,0)</f>
        <v>LOKHANDWALA ANDHERI (W)</v>
      </c>
      <c r="G232" s="2" t="str">
        <f>VLOOKUP(C232,[1]ADDNEW!$E$2:$I$294,5,0)</f>
        <v>MUMBAI</v>
      </c>
      <c r="H232" s="2" t="str">
        <f>VLOOKUP(C232,[1]ADDNEW!$E$2:$J$294,6,0)</f>
        <v>400053</v>
      </c>
      <c r="I232" s="4">
        <v>200</v>
      </c>
      <c r="J232" s="5">
        <v>40</v>
      </c>
    </row>
    <row r="233" spans="1:10" x14ac:dyDescent="0.25">
      <c r="A233" s="2">
        <v>232</v>
      </c>
      <c r="B233" s="3" t="s">
        <v>240</v>
      </c>
      <c r="C233" s="3" t="s">
        <v>530</v>
      </c>
      <c r="D233" s="2" t="str">
        <f>VLOOKUP(C233,[1]ADDNEW!$E$2:$F$294,2,0)</f>
        <v>7.RAMPARK SOCIETY</v>
      </c>
      <c r="E233" s="2" t="str">
        <f>VLOOKUP(C233,[1]ADDNEW!$E$2:$G$294,3,0)</f>
        <v>NEAR SARDAR PATEL HIGH SCHOOL</v>
      </c>
      <c r="F233" s="2" t="str">
        <f>VLOOKUP(C233,[1]ADDNEW!$E$2:$H$294,4,0)</f>
        <v>AJWA ROAD</v>
      </c>
      <c r="G233" s="2" t="str">
        <f>VLOOKUP(C233,[1]ADDNEW!$E$2:$I$294,5,0)</f>
        <v>VADODARA</v>
      </c>
      <c r="H233" s="2" t="str">
        <f>VLOOKUP(C233,[1]ADDNEW!$E$2:$J$294,6,0)</f>
        <v>390019</v>
      </c>
      <c r="I233" s="4">
        <v>400</v>
      </c>
      <c r="J233" s="5">
        <v>80</v>
      </c>
    </row>
    <row r="234" spans="1:10" x14ac:dyDescent="0.25">
      <c r="A234" s="2">
        <v>233</v>
      </c>
      <c r="B234" s="3" t="s">
        <v>241</v>
      </c>
      <c r="C234" s="3" t="s">
        <v>531</v>
      </c>
      <c r="D234" s="2" t="str">
        <f>VLOOKUP(C234,[1]ADDNEW!$E$2:$F$294,2,0)</f>
        <v>PLOT NO.17, OMKAR,</v>
      </c>
      <c r="E234" s="2" t="str">
        <f>VLOOKUP(C234,[1]ADDNEW!$E$2:$G$294,3,0)</f>
        <v>LANE NO.10, NATRAJ SOCIETY,</v>
      </c>
      <c r="F234" s="2" t="str">
        <f>VLOOKUP(C234,[1]ADDNEW!$E$2:$H$294,4,0)</f>
        <v>KARVE NAGAR,</v>
      </c>
      <c r="G234" s="2" t="str">
        <f>VLOOKUP(C234,[1]ADDNEW!$E$2:$I$294,5,0)</f>
        <v>PUNE</v>
      </c>
      <c r="H234" s="2" t="str">
        <f>VLOOKUP(C234,[1]ADDNEW!$E$2:$J$294,6,0)</f>
        <v>411052</v>
      </c>
      <c r="I234" s="4">
        <v>1400</v>
      </c>
      <c r="J234" s="5">
        <v>280</v>
      </c>
    </row>
    <row r="235" spans="1:10" x14ac:dyDescent="0.25">
      <c r="A235" s="2">
        <v>234</v>
      </c>
      <c r="B235" s="3" t="s">
        <v>242</v>
      </c>
      <c r="C235" s="3" t="s">
        <v>532</v>
      </c>
      <c r="D235" s="2" t="str">
        <f>VLOOKUP(C235,[1]ADDNEW!$E$2:$F$294,2,0)</f>
        <v>33/34,THE FERENA CO-OP SOC.,</v>
      </c>
      <c r="E235" s="2" t="str">
        <f>VLOOKUP(C235,[1]ADDNEW!$E$2:$G$294,3,0)</f>
        <v>OPP.FARIYAS HOTEL,</v>
      </c>
      <c r="F235" s="2" t="str">
        <f>VLOOKUP(C235,[1]ADDNEW!$E$2:$H$294,4,0)</f>
        <v>COLABA,</v>
      </c>
      <c r="G235" s="2" t="str">
        <f>VLOOKUP(C235,[1]ADDNEW!$E$2:$I$294,5,0)</f>
        <v>MUMBAI</v>
      </c>
      <c r="H235" s="2" t="str">
        <f>VLOOKUP(C235,[1]ADDNEW!$E$2:$J$294,6,0)</f>
        <v>400005</v>
      </c>
      <c r="I235" s="4">
        <v>2000</v>
      </c>
      <c r="J235" s="5">
        <v>400</v>
      </c>
    </row>
    <row r="236" spans="1:10" x14ac:dyDescent="0.25">
      <c r="A236" s="2">
        <v>235</v>
      </c>
      <c r="B236" s="3" t="s">
        <v>243</v>
      </c>
      <c r="C236" s="3" t="s">
        <v>533</v>
      </c>
      <c r="D236" s="2" t="str">
        <f>VLOOKUP(C236,[1]ADDNEW!$E$2:$F$294,2,0)</f>
        <v>C/O.B.BABU RAO,</v>
      </c>
      <c r="E236" s="2" t="str">
        <f>VLOOKUP(C236,[1]ADDNEW!$E$2:$G$294,3,0)</f>
        <v>16/63,M.H.B.COLONY,RECLAMATION</v>
      </c>
      <c r="F236" s="2" t="str">
        <f>VLOOKUP(C236,[1]ADDNEW!$E$2:$H$294,4,0)</f>
        <v>BANDRA [WEST],</v>
      </c>
      <c r="G236" s="2" t="str">
        <f>VLOOKUP(C236,[1]ADDNEW!$E$2:$I$294,5,0)</f>
        <v>MUMBAI</v>
      </c>
      <c r="H236" s="2" t="str">
        <f>VLOOKUP(C236,[1]ADDNEW!$E$2:$J$294,6,0)</f>
        <v>400050</v>
      </c>
      <c r="I236" s="4">
        <v>500</v>
      </c>
      <c r="J236" s="5">
        <v>100</v>
      </c>
    </row>
    <row r="237" spans="1:10" x14ac:dyDescent="0.25">
      <c r="A237" s="2">
        <v>236</v>
      </c>
      <c r="B237" s="3" t="s">
        <v>244</v>
      </c>
      <c r="C237" s="3" t="s">
        <v>534</v>
      </c>
      <c r="D237" s="2" t="str">
        <f>VLOOKUP(C237,[1]ADDNEW!$E$2:$F$294,2,0)</f>
        <v>10,MATRUPREM,</v>
      </c>
      <c r="E237" s="2" t="str">
        <f>VLOOKUP(C237,[1]ADDNEW!$E$2:$G$294,3,0)</f>
        <v>NEAR JOSHI HIGH SCHOOL,</v>
      </c>
      <c r="F237" s="2" t="str">
        <f>VLOOKUP(C237,[1]ADDNEW!$E$2:$H$294,4,0)</f>
        <v>V.P.ROAD, DOMBIVLI [E],</v>
      </c>
      <c r="G237" s="2" t="str">
        <f>VLOOKUP(C237,[1]ADDNEW!$E$2:$I$294,5,0)</f>
        <v>MUMBAI</v>
      </c>
      <c r="H237" s="2" t="str">
        <f>VLOOKUP(C237,[1]ADDNEW!$E$2:$J$294,6,0)</f>
        <v>421201</v>
      </c>
      <c r="I237" s="4">
        <v>200</v>
      </c>
      <c r="J237" s="5">
        <v>40</v>
      </c>
    </row>
    <row r="238" spans="1:10" x14ac:dyDescent="0.25">
      <c r="A238" s="2">
        <v>237</v>
      </c>
      <c r="B238" s="3" t="s">
        <v>245</v>
      </c>
      <c r="C238" s="3" t="s">
        <v>535</v>
      </c>
      <c r="D238" s="2" t="str">
        <f>VLOOKUP(C238,[1]ADDNEW!$E$2:$F$294,2,0)</f>
        <v>502 P.J.TOWERS,</v>
      </c>
      <c r="E238" s="2" t="str">
        <f>VLOOKUP(C238,[1]ADDNEW!$E$2:$G$294,3,0)</f>
        <v>DALAL STREET,</v>
      </c>
      <c r="F238" s="2" t="str">
        <f>VLOOKUP(C238,[1]ADDNEW!$E$2:$H$294,4,0)</f>
        <v>FORT,</v>
      </c>
      <c r="G238" s="2" t="str">
        <f>VLOOKUP(C238,[1]ADDNEW!$E$2:$I$294,5,0)</f>
        <v>MUMBAI</v>
      </c>
      <c r="H238" s="2" t="str">
        <f>VLOOKUP(C238,[1]ADDNEW!$E$2:$J$294,6,0)</f>
        <v>400023</v>
      </c>
      <c r="I238" s="4">
        <v>100</v>
      </c>
      <c r="J238" s="5">
        <v>20</v>
      </c>
    </row>
    <row r="239" spans="1:10" x14ac:dyDescent="0.25">
      <c r="A239" s="2">
        <v>238</v>
      </c>
      <c r="B239" s="3" t="s">
        <v>246</v>
      </c>
      <c r="C239" s="3" t="s">
        <v>536</v>
      </c>
      <c r="D239" s="2" t="str">
        <f>VLOOKUP(C239,[1]ADDNEW!$E$2:$F$294,2,0)</f>
        <v>5/6 SHILPAKAR SOCIETY</v>
      </c>
      <c r="E239" s="2" t="str">
        <f>VLOOKUP(C239,[1]ADDNEW!$E$2:$G$294,3,0)</f>
        <v>1ST FLOOR CHANAKYA NAGAR</v>
      </c>
      <c r="F239" s="2" t="str">
        <f>VLOOKUP(C239,[1]ADDNEW!$E$2:$H$294,4,0)</f>
        <v>AKURLI X RD NO1 KANDIVALI (E)</v>
      </c>
      <c r="G239" s="2" t="str">
        <f>VLOOKUP(C239,[1]ADDNEW!$E$2:$I$294,5,0)</f>
        <v>MUMBAI</v>
      </c>
      <c r="H239" s="2" t="str">
        <f>VLOOKUP(C239,[1]ADDNEW!$E$2:$J$294,6,0)</f>
        <v>400101</v>
      </c>
      <c r="I239" s="4">
        <v>100</v>
      </c>
      <c r="J239" s="5">
        <v>20</v>
      </c>
    </row>
    <row r="240" spans="1:10" x14ac:dyDescent="0.25">
      <c r="A240" s="2">
        <v>239</v>
      </c>
      <c r="B240" s="3" t="s">
        <v>247</v>
      </c>
      <c r="C240" s="3" t="s">
        <v>537</v>
      </c>
      <c r="D240" s="2" t="str">
        <f>VLOOKUP(C240,[1]ADDNEW!$E$2:$F$294,2,0)</f>
        <v>A-32,MANALI EVERSHINE NAGAR,</v>
      </c>
      <c r="E240" s="2" t="str">
        <f>VLOOKUP(C240,[1]ADDNEW!$E$2:$G$294,3,0)</f>
        <v>MALAD(WEST)</v>
      </c>
      <c r="F240" s="2">
        <f>VLOOKUP(C240,[1]ADDNEW!$E$2:$H$294,4,0)</f>
        <v>0</v>
      </c>
      <c r="G240" s="2" t="str">
        <f>VLOOKUP(C240,[1]ADDNEW!$E$2:$I$294,5,0)</f>
        <v>MUMBAI</v>
      </c>
      <c r="H240" s="2" t="str">
        <f>VLOOKUP(C240,[1]ADDNEW!$E$2:$J$294,6,0)</f>
        <v>400064</v>
      </c>
      <c r="I240" s="4">
        <v>100</v>
      </c>
      <c r="J240" s="5">
        <v>20</v>
      </c>
    </row>
    <row r="241" spans="1:10" x14ac:dyDescent="0.25">
      <c r="A241" s="2">
        <v>240</v>
      </c>
      <c r="B241" s="3" t="s">
        <v>248</v>
      </c>
      <c r="C241" s="3" t="s">
        <v>538</v>
      </c>
      <c r="D241" s="2" t="str">
        <f>VLOOKUP(C241,[1]ADDNEW!$E$2:$F$294,2,0)</f>
        <v>B/15,148 GIDC,</v>
      </c>
      <c r="E241" s="2">
        <f>VLOOKUP(C241,[1]ADDNEW!$E$2:$G$294,3,0)</f>
        <v>0</v>
      </c>
      <c r="F241" s="2">
        <f>VLOOKUP(C241,[1]ADDNEW!$E$2:$H$294,4,0)</f>
        <v>0</v>
      </c>
      <c r="G241" s="2" t="str">
        <f>VLOOKUP(C241,[1]ADDNEW!$E$2:$I$294,5,0)</f>
        <v>VAPI</v>
      </c>
      <c r="H241" s="2" t="str">
        <f>VLOOKUP(C241,[1]ADDNEW!$E$2:$J$294,6,0)</f>
        <v>396195</v>
      </c>
      <c r="I241" s="4">
        <v>100</v>
      </c>
      <c r="J241" s="5">
        <v>20</v>
      </c>
    </row>
    <row r="242" spans="1:10" x14ac:dyDescent="0.25">
      <c r="A242" s="2">
        <v>241</v>
      </c>
      <c r="B242" s="3" t="s">
        <v>249</v>
      </c>
      <c r="C242" s="3" t="s">
        <v>539</v>
      </c>
      <c r="D242" s="2" t="str">
        <f>VLOOKUP(C242,[1]ADDNEW!$E$2:$F$294,2,0)</f>
        <v>HOUSE NO.12-2-422/60/A,</v>
      </c>
      <c r="E242" s="2" t="str">
        <f>VLOOKUP(C242,[1]ADDNEW!$E$2:$G$294,3,0)</f>
        <v>GUDI MALKAPUR,</v>
      </c>
      <c r="F242" s="2">
        <f>VLOOKUP(C242,[1]ADDNEW!$E$2:$H$294,4,0)</f>
        <v>0</v>
      </c>
      <c r="G242" s="2" t="str">
        <f>VLOOKUP(C242,[1]ADDNEW!$E$2:$I$294,5,0)</f>
        <v>HYDERABAD (A.P.)</v>
      </c>
      <c r="H242" s="2" t="str">
        <f>VLOOKUP(C242,[1]ADDNEW!$E$2:$J$294,6,0)</f>
        <v>500028</v>
      </c>
      <c r="I242" s="4">
        <v>400</v>
      </c>
      <c r="J242" s="5">
        <v>80</v>
      </c>
    </row>
    <row r="243" spans="1:10" x14ac:dyDescent="0.25">
      <c r="A243" s="2">
        <v>242</v>
      </c>
      <c r="B243" s="3" t="s">
        <v>250</v>
      </c>
      <c r="C243" s="3" t="s">
        <v>540</v>
      </c>
      <c r="D243" s="2" t="str">
        <f>VLOOKUP(C243,[1]ADDNEW!$E$2:$F$294,2,0)</f>
        <v>35/26,PARMANAND,</v>
      </c>
      <c r="E243" s="2" t="str">
        <f>VLOOKUP(C243,[1]ADDNEW!$E$2:$G$294,3,0)</f>
        <v>1ST FLOOR,</v>
      </c>
      <c r="F243" s="2" t="str">
        <f>VLOOKUP(C243,[1]ADDNEW!$E$2:$H$294,4,0)</f>
        <v>FRENCH BRIDGE,</v>
      </c>
      <c r="G243" s="2" t="str">
        <f>VLOOKUP(C243,[1]ADDNEW!$E$2:$I$294,5,0)</f>
        <v>MUMBAI</v>
      </c>
      <c r="H243" s="2" t="str">
        <f>VLOOKUP(C243,[1]ADDNEW!$E$2:$J$294,6,0)</f>
        <v>400007</v>
      </c>
      <c r="I243" s="4">
        <v>200</v>
      </c>
      <c r="J243" s="5">
        <v>40</v>
      </c>
    </row>
    <row r="244" spans="1:10" x14ac:dyDescent="0.25">
      <c r="A244" s="2">
        <v>243</v>
      </c>
      <c r="B244" s="3" t="s">
        <v>251</v>
      </c>
      <c r="C244" s="3" t="s">
        <v>541</v>
      </c>
      <c r="D244" s="2" t="str">
        <f>VLOOKUP(C244,[1]ADDNEW!$E$2:$F$294,2,0)</f>
        <v>25,SAURASHTRA SOCIETY,</v>
      </c>
      <c r="E244" s="2" t="str">
        <f>VLOOKUP(C244,[1]ADDNEW!$E$2:$G$294,3,0)</f>
        <v>PALDI,</v>
      </c>
      <c r="F244" s="2">
        <f>VLOOKUP(C244,[1]ADDNEW!$E$2:$H$294,4,0)</f>
        <v>0</v>
      </c>
      <c r="G244" s="2" t="str">
        <f>VLOOKUP(C244,[1]ADDNEW!$E$2:$I$294,5,0)</f>
        <v>AHMEDABAD</v>
      </c>
      <c r="H244" s="2" t="str">
        <f>VLOOKUP(C244,[1]ADDNEW!$E$2:$J$294,6,0)</f>
        <v>380007</v>
      </c>
      <c r="I244" s="4">
        <v>183</v>
      </c>
      <c r="J244" s="5">
        <v>36.6</v>
      </c>
    </row>
    <row r="245" spans="1:10" x14ac:dyDescent="0.25">
      <c r="A245" s="2">
        <v>244</v>
      </c>
      <c r="B245" s="3" t="s">
        <v>252</v>
      </c>
      <c r="C245" s="3" t="s">
        <v>542</v>
      </c>
      <c r="D245" s="2" t="str">
        <f>VLOOKUP(C245,[1]ADDNEW!$E$2:$F$294,2,0)</f>
        <v>C/O C B SHAH A1</v>
      </c>
      <c r="E245" s="2" t="str">
        <f>VLOOKUP(C245,[1]ADDNEW!$E$2:$G$294,3,0)</f>
        <v>OM SURYA APTS NR KADVA -</v>
      </c>
      <c r="F245" s="2" t="str">
        <f>VLOOKUP(C245,[1]ADDNEW!$E$2:$H$294,4,0)</f>
        <v>PATIDAR HOSTEL GULBAI TEKRA</v>
      </c>
      <c r="G245" s="2" t="str">
        <f>VLOOKUP(C245,[1]ADDNEW!$E$2:$I$294,5,0)</f>
        <v>ELLISBRIDGE AHMEDABAD</v>
      </c>
      <c r="H245" s="2" t="str">
        <f>VLOOKUP(C245,[1]ADDNEW!$E$2:$J$294,6,0)</f>
        <v>380006</v>
      </c>
      <c r="I245" s="4">
        <v>115</v>
      </c>
      <c r="J245" s="5">
        <v>23</v>
      </c>
    </row>
    <row r="246" spans="1:10" x14ac:dyDescent="0.25">
      <c r="A246" s="2">
        <v>245</v>
      </c>
      <c r="B246" s="3" t="s">
        <v>253</v>
      </c>
      <c r="C246" s="3" t="s">
        <v>543</v>
      </c>
      <c r="D246" s="2" t="str">
        <f>VLOOKUP(C246,[1]ADDNEW!$E$2:$F$294,2,0)</f>
        <v>SHREE KUNJ,20TH ROAD,</v>
      </c>
      <c r="E246" s="2" t="str">
        <f>VLOOKUP(C246,[1]ADDNEW!$E$2:$G$294,3,0)</f>
        <v>KHAR,</v>
      </c>
      <c r="F246" s="2">
        <f>VLOOKUP(C246,[1]ADDNEW!$E$2:$H$294,4,0)</f>
        <v>0</v>
      </c>
      <c r="G246" s="2" t="str">
        <f>VLOOKUP(C246,[1]ADDNEW!$E$2:$I$294,5,0)</f>
        <v>MUMBAI</v>
      </c>
      <c r="H246" s="2" t="str">
        <f>VLOOKUP(C246,[1]ADDNEW!$E$2:$J$294,6,0)</f>
        <v>400052</v>
      </c>
      <c r="I246" s="4">
        <v>175</v>
      </c>
      <c r="J246" s="5">
        <v>35</v>
      </c>
    </row>
    <row r="247" spans="1:10" x14ac:dyDescent="0.25">
      <c r="A247" s="2">
        <v>246</v>
      </c>
      <c r="B247" s="3" t="s">
        <v>254</v>
      </c>
      <c r="C247" s="3" t="s">
        <v>544</v>
      </c>
      <c r="D247" s="2" t="str">
        <f>VLOOKUP(C247,[1]ADDNEW!$E$2:$F$294,2,0)</f>
        <v>16/12, `PUSHPUM',</v>
      </c>
      <c r="E247" s="2" t="str">
        <f>VLOOKUP(C247,[1]ADDNEW!$E$2:$G$294,3,0)</f>
        <v>UCO BANK COLONY,</v>
      </c>
      <c r="F247" s="2" t="str">
        <f>VLOOKUP(C247,[1]ADDNEW!$E$2:$H$294,4,0)</f>
        <v>PATWARDHAN BAUG,</v>
      </c>
      <c r="G247" s="2" t="str">
        <f>VLOOKUP(C247,[1]ADDNEW!$E$2:$I$294,5,0)</f>
        <v>PUNE</v>
      </c>
      <c r="H247" s="2" t="str">
        <f>VLOOKUP(C247,[1]ADDNEW!$E$2:$J$294,6,0)</f>
        <v>411004</v>
      </c>
      <c r="I247" s="4">
        <v>100</v>
      </c>
      <c r="J247" s="5">
        <v>20</v>
      </c>
    </row>
    <row r="248" spans="1:10" x14ac:dyDescent="0.25">
      <c r="A248" s="2">
        <v>247</v>
      </c>
      <c r="B248" s="3" t="s">
        <v>255</v>
      </c>
      <c r="C248" s="3" t="s">
        <v>545</v>
      </c>
      <c r="D248" s="2" t="str">
        <f>VLOOKUP(C248,[1]ADDNEW!$E$2:$F$294,2,0)</f>
        <v>14,SHREYAS,L.S.ROAD,</v>
      </c>
      <c r="E248" s="2" t="str">
        <f>VLOOKUP(C248,[1]ADDNEW!$E$2:$G$294,3,0)</f>
        <v>ANDHERI(WEST),</v>
      </c>
      <c r="F248" s="2">
        <f>VLOOKUP(C248,[1]ADDNEW!$E$2:$H$294,4,0)</f>
        <v>0</v>
      </c>
      <c r="G248" s="2" t="str">
        <f>VLOOKUP(C248,[1]ADDNEW!$E$2:$I$294,5,0)</f>
        <v>MUMBAI</v>
      </c>
      <c r="H248" s="2" t="str">
        <f>VLOOKUP(C248,[1]ADDNEW!$E$2:$J$294,6,0)</f>
        <v>400058</v>
      </c>
      <c r="I248" s="4">
        <v>239</v>
      </c>
      <c r="J248" s="5">
        <v>47.8</v>
      </c>
    </row>
    <row r="249" spans="1:10" x14ac:dyDescent="0.25">
      <c r="A249" s="2">
        <v>248</v>
      </c>
      <c r="B249" s="3" t="s">
        <v>256</v>
      </c>
      <c r="C249" s="3" t="s">
        <v>546</v>
      </c>
      <c r="D249" s="2" t="str">
        <f>VLOOKUP(C249,[1]ADDNEW!$E$2:$F$294,2,0)</f>
        <v>402,SUVARNA,15 ROAD,</v>
      </c>
      <c r="E249" s="2" t="str">
        <f>VLOOKUP(C249,[1]ADDNEW!$E$2:$G$294,3,0)</f>
        <v>SANTACRUZ(W)</v>
      </c>
      <c r="F249" s="2">
        <f>VLOOKUP(C249,[1]ADDNEW!$E$2:$H$294,4,0)</f>
        <v>0</v>
      </c>
      <c r="G249" s="2" t="str">
        <f>VLOOKUP(C249,[1]ADDNEW!$E$2:$I$294,5,0)</f>
        <v>MUMBAI</v>
      </c>
      <c r="H249" s="2" t="str">
        <f>VLOOKUP(C249,[1]ADDNEW!$E$2:$J$294,6,0)</f>
        <v>400054</v>
      </c>
      <c r="I249" s="4">
        <v>100</v>
      </c>
      <c r="J249" s="5">
        <v>20</v>
      </c>
    </row>
    <row r="250" spans="1:10" x14ac:dyDescent="0.25">
      <c r="A250" s="2">
        <v>249</v>
      </c>
      <c r="B250" s="3" t="s">
        <v>257</v>
      </c>
      <c r="C250" s="3" t="s">
        <v>547</v>
      </c>
      <c r="D250" s="2" t="str">
        <f>VLOOKUP(C250,[1]ADDNEW!$E$2:$F$294,2,0)</f>
        <v>2/220,PANCHVATI,</v>
      </c>
      <c r="E250" s="2" t="str">
        <f>VLOOKUP(C250,[1]ADDNEW!$E$2:$G$294,3,0)</f>
        <v>SION [EAST],</v>
      </c>
      <c r="F250" s="2">
        <f>VLOOKUP(C250,[1]ADDNEW!$E$2:$H$294,4,0)</f>
        <v>0</v>
      </c>
      <c r="G250" s="2" t="str">
        <f>VLOOKUP(C250,[1]ADDNEW!$E$2:$I$294,5,0)</f>
        <v>MUMBAI</v>
      </c>
      <c r="H250" s="2" t="str">
        <f>VLOOKUP(C250,[1]ADDNEW!$E$2:$J$294,6,0)</f>
        <v>400022</v>
      </c>
      <c r="I250" s="4">
        <v>100</v>
      </c>
      <c r="J250" s="5">
        <v>20</v>
      </c>
    </row>
    <row r="251" spans="1:10" x14ac:dyDescent="0.25">
      <c r="A251" s="2">
        <v>250</v>
      </c>
      <c r="B251" s="3" t="s">
        <v>258</v>
      </c>
      <c r="C251" s="3" t="s">
        <v>548</v>
      </c>
      <c r="D251" s="2" t="str">
        <f>VLOOKUP(C251,[1]ADDNEW!$E$2:$F$294,2,0)</f>
        <v>`OMKAR',</v>
      </c>
      <c r="E251" s="2" t="str">
        <f>VLOOKUP(C251,[1]ADDNEW!$E$2:$G$294,3,0)</f>
        <v>NATRAJ HSG.SOC.,</v>
      </c>
      <c r="F251" s="2" t="str">
        <f>VLOOKUP(C251,[1]ADDNEW!$E$2:$H$294,4,0)</f>
        <v>KARVE NAGAR,</v>
      </c>
      <c r="G251" s="2" t="str">
        <f>VLOOKUP(C251,[1]ADDNEW!$E$2:$I$294,5,0)</f>
        <v>PUNE</v>
      </c>
      <c r="H251" s="2" t="str">
        <f>VLOOKUP(C251,[1]ADDNEW!$E$2:$J$294,6,0)</f>
        <v>411052</v>
      </c>
      <c r="I251" s="4">
        <v>1200</v>
      </c>
      <c r="J251" s="5">
        <v>240</v>
      </c>
    </row>
    <row r="252" spans="1:10" x14ac:dyDescent="0.25">
      <c r="A252" s="2">
        <v>251</v>
      </c>
      <c r="B252" s="3" t="s">
        <v>259</v>
      </c>
      <c r="C252" s="3" t="s">
        <v>549</v>
      </c>
      <c r="D252" s="2" t="str">
        <f>VLOOKUP(C252,[1]ADDNEW!$E$2:$F$294,2,0)</f>
        <v>3/11 LAXMI APTS</v>
      </c>
      <c r="E252" s="2" t="str">
        <f>VLOOKUP(C252,[1]ADDNEW!$E$2:$G$294,3,0)</f>
        <v>KASTURBA CROSS ROAD NO.1</v>
      </c>
      <c r="F252" s="2" t="str">
        <f>VLOOKUP(C252,[1]ADDNEW!$E$2:$H$294,4,0)</f>
        <v>BORIVLI [E]</v>
      </c>
      <c r="G252" s="2" t="str">
        <f>VLOOKUP(C252,[1]ADDNEW!$E$2:$I$294,5,0)</f>
        <v>MUMBAI</v>
      </c>
      <c r="H252" s="2" t="str">
        <f>VLOOKUP(C252,[1]ADDNEW!$E$2:$J$294,6,0)</f>
        <v>400066</v>
      </c>
      <c r="I252" s="4">
        <v>100</v>
      </c>
      <c r="J252" s="5">
        <v>20</v>
      </c>
    </row>
    <row r="253" spans="1:10" x14ac:dyDescent="0.25">
      <c r="A253" s="2">
        <v>252</v>
      </c>
      <c r="B253" s="3" t="s">
        <v>260</v>
      </c>
      <c r="C253" s="3" t="s">
        <v>550</v>
      </c>
      <c r="D253" s="2" t="str">
        <f>VLOOKUP(C253,[1]ADDNEW!$E$2:$F$294,2,0)</f>
        <v>41,B,SIDDHARTH,</v>
      </c>
      <c r="E253" s="2" t="str">
        <f>VLOOKUP(C253,[1]ADDNEW!$E$2:$G$294,3,0)</f>
        <v>21,NAPEANSEA ROAD</v>
      </c>
      <c r="F253" s="2">
        <f>VLOOKUP(C253,[1]ADDNEW!$E$2:$H$294,4,0)</f>
        <v>0</v>
      </c>
      <c r="G253" s="2" t="str">
        <f>VLOOKUP(C253,[1]ADDNEW!$E$2:$I$294,5,0)</f>
        <v>MUMBAI</v>
      </c>
      <c r="H253" s="2" t="str">
        <f>VLOOKUP(C253,[1]ADDNEW!$E$2:$J$294,6,0)</f>
        <v>400036</v>
      </c>
      <c r="I253" s="4">
        <v>500</v>
      </c>
      <c r="J253" s="5">
        <v>100</v>
      </c>
    </row>
    <row r="254" spans="1:10" x14ac:dyDescent="0.25">
      <c r="A254" s="2">
        <v>253</v>
      </c>
      <c r="B254" s="3" t="s">
        <v>261</v>
      </c>
      <c r="C254" s="3" t="s">
        <v>551</v>
      </c>
      <c r="D254" s="2" t="str">
        <f>VLOOKUP(C254,[1]ADDNEW!$E$2:$F$294,2,0)</f>
        <v>9\551,VYSAKH</v>
      </c>
      <c r="E254" s="2" t="str">
        <f>VLOOKUP(C254,[1]ADDNEW!$E$2:$G$294,3,0)</f>
        <v>11TH ROAD, CHEMBUR ,</v>
      </c>
      <c r="F254" s="2">
        <f>VLOOKUP(C254,[1]ADDNEW!$E$2:$H$294,4,0)</f>
        <v>0</v>
      </c>
      <c r="G254" s="2" t="str">
        <f>VLOOKUP(C254,[1]ADDNEW!$E$2:$I$294,5,0)</f>
        <v>MUMBAI</v>
      </c>
      <c r="H254" s="2" t="str">
        <f>VLOOKUP(C254,[1]ADDNEW!$E$2:$J$294,6,0)</f>
        <v>400071</v>
      </c>
      <c r="I254" s="4">
        <v>1000</v>
      </c>
      <c r="J254" s="5">
        <v>200</v>
      </c>
    </row>
    <row r="255" spans="1:10" x14ac:dyDescent="0.25">
      <c r="A255" s="2">
        <v>254</v>
      </c>
      <c r="B255" s="3" t="s">
        <v>262</v>
      </c>
      <c r="C255" s="3" t="s">
        <v>552</v>
      </c>
      <c r="D255" s="2" t="str">
        <f>VLOOKUP(C255,[1]ADDNEW!$E$2:$F$294,2,0)</f>
        <v>3/38. CHANDRIKA MAHAL</v>
      </c>
      <c r="E255" s="2" t="str">
        <f>VLOOKUP(C255,[1]ADDNEW!$E$2:$G$294,3,0)</f>
        <v>PRABHU DARSHAN,LADY JAMSHETJI,</v>
      </c>
      <c r="F255" s="2" t="str">
        <f>VLOOKUP(C255,[1]ADDNEW!$E$2:$H$294,4,0)</f>
        <v>RD.,SHIVAJI PARK, DADAR</v>
      </c>
      <c r="G255" s="2" t="str">
        <f>VLOOKUP(C255,[1]ADDNEW!$E$2:$I$294,5,0)</f>
        <v>MUMBAI</v>
      </c>
      <c r="H255" s="2" t="str">
        <f>VLOOKUP(C255,[1]ADDNEW!$E$2:$J$294,6,0)</f>
        <v>400028</v>
      </c>
      <c r="I255" s="4">
        <v>100</v>
      </c>
      <c r="J255" s="5">
        <v>20</v>
      </c>
    </row>
    <row r="256" spans="1:10" x14ac:dyDescent="0.25">
      <c r="A256" s="2">
        <v>255</v>
      </c>
      <c r="B256" s="3" t="s">
        <v>263</v>
      </c>
      <c r="C256" s="3" t="s">
        <v>553</v>
      </c>
      <c r="D256" s="2" t="str">
        <f>VLOOKUP(C256,[1]ADDNEW!$E$2:$F$294,2,0)</f>
        <v>BLOCK NO.10,BELA</v>
      </c>
      <c r="E256" s="2" t="str">
        <f>VLOOKUP(C256,[1]ADDNEW!$E$2:$G$294,3,0)</f>
        <v>180,SION [E]</v>
      </c>
      <c r="F256" s="2">
        <f>VLOOKUP(C256,[1]ADDNEW!$E$2:$H$294,4,0)</f>
        <v>0</v>
      </c>
      <c r="G256" s="2" t="str">
        <f>VLOOKUP(C256,[1]ADDNEW!$E$2:$I$294,5,0)</f>
        <v>MUMBAI</v>
      </c>
      <c r="H256" s="2" t="str">
        <f>VLOOKUP(C256,[1]ADDNEW!$E$2:$J$294,6,0)</f>
        <v>400022</v>
      </c>
      <c r="I256" s="4">
        <v>1000</v>
      </c>
      <c r="J256" s="5">
        <v>200</v>
      </c>
    </row>
    <row r="257" spans="1:10" x14ac:dyDescent="0.25">
      <c r="A257" s="2">
        <v>256</v>
      </c>
      <c r="B257" s="3" t="s">
        <v>264</v>
      </c>
      <c r="C257" s="3" t="s">
        <v>554</v>
      </c>
      <c r="D257" s="2" t="str">
        <f>VLOOKUP(C257,[1]ADDNEW!$E$2:$F$294,2,0)</f>
        <v>227/5982,PANT NAGAR,</v>
      </c>
      <c r="E257" s="2" t="str">
        <f>VLOOKUP(C257,[1]ADDNEW!$E$2:$G$294,3,0)</f>
        <v>GHATKOPAR [EAST],</v>
      </c>
      <c r="F257" s="2">
        <f>VLOOKUP(C257,[1]ADDNEW!$E$2:$H$294,4,0)</f>
        <v>0</v>
      </c>
      <c r="G257" s="2" t="str">
        <f>VLOOKUP(C257,[1]ADDNEW!$E$2:$I$294,5,0)</f>
        <v>MUMBAI</v>
      </c>
      <c r="H257" s="2" t="str">
        <f>VLOOKUP(C257,[1]ADDNEW!$E$2:$J$294,6,0)</f>
        <v>400075</v>
      </c>
      <c r="I257" s="4">
        <v>500</v>
      </c>
      <c r="J257" s="5">
        <v>100</v>
      </c>
    </row>
    <row r="258" spans="1:10" x14ac:dyDescent="0.25">
      <c r="A258" s="2">
        <v>257</v>
      </c>
      <c r="B258" s="3" t="s">
        <v>265</v>
      </c>
      <c r="C258" s="3" t="s">
        <v>555</v>
      </c>
      <c r="D258" s="2" t="str">
        <f>VLOOKUP(C258,[1]ADDNEW!$E$2:$F$294,2,0)</f>
        <v>SHREE KUNJ,</v>
      </c>
      <c r="E258" s="2" t="str">
        <f>VLOOKUP(C258,[1]ADDNEW!$E$2:$G$294,3,0)</f>
        <v>20TH ROAD,</v>
      </c>
      <c r="F258" s="2" t="str">
        <f>VLOOKUP(C258,[1]ADDNEW!$E$2:$H$294,4,0)</f>
        <v>KHAR,</v>
      </c>
      <c r="G258" s="2" t="str">
        <f>VLOOKUP(C258,[1]ADDNEW!$E$2:$I$294,5,0)</f>
        <v>MUMBAI</v>
      </c>
      <c r="H258" s="2" t="str">
        <f>VLOOKUP(C258,[1]ADDNEW!$E$2:$J$294,6,0)</f>
        <v>400052</v>
      </c>
      <c r="I258" s="4">
        <v>3500</v>
      </c>
      <c r="J258" s="5">
        <v>700</v>
      </c>
    </row>
    <row r="259" spans="1:10" x14ac:dyDescent="0.25">
      <c r="A259" s="2">
        <v>258</v>
      </c>
      <c r="B259" s="3" t="s">
        <v>266</v>
      </c>
      <c r="C259" s="3" t="s">
        <v>556</v>
      </c>
      <c r="D259" s="2" t="str">
        <f>VLOOKUP(C259,[1]ADDNEW!$E$2:$F$294,2,0)</f>
        <v>1,ROOPALI SOCIETY,</v>
      </c>
      <c r="E259" s="2" t="str">
        <f>VLOOKUP(C259,[1]ADDNEW!$E$2:$G$294,3,0)</f>
        <v>A.V.VARTAK MARG,</v>
      </c>
      <c r="F259" s="2" t="str">
        <f>VLOOKUP(C259,[1]ADDNEW!$E$2:$H$294,4,0)</f>
        <v>VILE PARLE,[E]</v>
      </c>
      <c r="G259" s="2" t="str">
        <f>VLOOKUP(C259,[1]ADDNEW!$E$2:$I$294,5,0)</f>
        <v>MUMBAI</v>
      </c>
      <c r="H259" s="2" t="str">
        <f>VLOOKUP(C259,[1]ADDNEW!$E$2:$J$294,6,0)</f>
        <v>400057</v>
      </c>
      <c r="I259" s="4">
        <v>200</v>
      </c>
      <c r="J259" s="5">
        <v>40</v>
      </c>
    </row>
    <row r="260" spans="1:10" x14ac:dyDescent="0.25">
      <c r="A260" s="2">
        <v>259</v>
      </c>
      <c r="B260" s="3" t="s">
        <v>267</v>
      </c>
      <c r="C260" s="3" t="s">
        <v>557</v>
      </c>
      <c r="D260" s="2" t="str">
        <f>VLOOKUP(C260,[1]ADDNEW!$E$2:$F$294,2,0)</f>
        <v>NO.1,ROOPALI,</v>
      </c>
      <c r="E260" s="2" t="str">
        <f>VLOOKUP(C260,[1]ADDNEW!$E$2:$G$294,3,0)</f>
        <v>A.V.VERTAK MARG,</v>
      </c>
      <c r="F260" s="2" t="str">
        <f>VLOOKUP(C260,[1]ADDNEW!$E$2:$H$294,4,0)</f>
        <v>VILE PARLE [EAST],</v>
      </c>
      <c r="G260" s="2" t="str">
        <f>VLOOKUP(C260,[1]ADDNEW!$E$2:$I$294,5,0)</f>
        <v>MUMBAI</v>
      </c>
      <c r="H260" s="2" t="str">
        <f>VLOOKUP(C260,[1]ADDNEW!$E$2:$J$294,6,0)</f>
        <v>400057</v>
      </c>
      <c r="I260" s="4">
        <v>200</v>
      </c>
      <c r="J260" s="5">
        <v>40</v>
      </c>
    </row>
    <row r="261" spans="1:10" x14ac:dyDescent="0.25">
      <c r="A261" s="2">
        <v>260</v>
      </c>
      <c r="B261" s="3" t="s">
        <v>268</v>
      </c>
      <c r="C261" s="3" t="s">
        <v>558</v>
      </c>
      <c r="D261" s="2" t="str">
        <f>VLOOKUP(C261,[1]ADDNEW!$E$2:$F$294,2,0)</f>
        <v>S.S.II/75,SECTOR-2,</v>
      </c>
      <c r="E261" s="2" t="str">
        <f>VLOOKUP(C261,[1]ADDNEW!$E$2:$G$294,3,0)</f>
        <v>VASHI,</v>
      </c>
      <c r="F261" s="2">
        <f>VLOOKUP(C261,[1]ADDNEW!$E$2:$H$294,4,0)</f>
        <v>0</v>
      </c>
      <c r="G261" s="2" t="str">
        <f>VLOOKUP(C261,[1]ADDNEW!$E$2:$I$294,5,0)</f>
        <v>NEW BOMBAY</v>
      </c>
      <c r="H261" s="2" t="str">
        <f>VLOOKUP(C261,[1]ADDNEW!$E$2:$J$294,6,0)</f>
        <v>400703</v>
      </c>
      <c r="I261" s="4">
        <v>200</v>
      </c>
      <c r="J261" s="5">
        <v>40</v>
      </c>
    </row>
    <row r="262" spans="1:10" x14ac:dyDescent="0.25">
      <c r="A262" s="2">
        <v>261</v>
      </c>
      <c r="B262" s="3" t="s">
        <v>269</v>
      </c>
      <c r="C262" s="3" t="s">
        <v>559</v>
      </c>
      <c r="D262" s="2" t="str">
        <f>VLOOKUP(C262,[1]ADDNEW!$E$2:$F$294,2,0)</f>
        <v>164/2, RESERVOIR ST.,</v>
      </c>
      <c r="E262" s="2" t="str">
        <f>VLOOKUP(C262,[1]ADDNEW!$E$2:$G$294,3,0)</f>
        <v>BASAVANAGUDI,</v>
      </c>
      <c r="F262" s="2">
        <f>VLOOKUP(C262,[1]ADDNEW!$E$2:$H$294,4,0)</f>
        <v>0</v>
      </c>
      <c r="G262" s="2" t="str">
        <f>VLOOKUP(C262,[1]ADDNEW!$E$2:$I$294,5,0)</f>
        <v>BANGALORE</v>
      </c>
      <c r="H262" s="2" t="str">
        <f>VLOOKUP(C262,[1]ADDNEW!$E$2:$J$294,6,0)</f>
        <v>560004</v>
      </c>
      <c r="I262" s="4">
        <v>100</v>
      </c>
      <c r="J262" s="5">
        <v>20</v>
      </c>
    </row>
    <row r="263" spans="1:10" x14ac:dyDescent="0.25">
      <c r="A263" s="2">
        <v>262</v>
      </c>
      <c r="B263" s="3" t="s">
        <v>270</v>
      </c>
      <c r="C263" s="3" t="s">
        <v>560</v>
      </c>
      <c r="D263" s="2" t="str">
        <f>VLOOKUP(C263,[1]ADDNEW!$E$2:$F$294,2,0)</f>
        <v>A/22,MUNJAL NAGAR,</v>
      </c>
      <c r="E263" s="2" t="str">
        <f>VLOOKUP(C263,[1]ADDNEW!$E$2:$G$294,3,0)</f>
        <v>HIGHWAY,</v>
      </c>
      <c r="F263" s="2" t="str">
        <f>VLOOKUP(C263,[1]ADDNEW!$E$2:$H$294,4,0)</f>
        <v>CHEMBUR,</v>
      </c>
      <c r="G263" s="2" t="str">
        <f>VLOOKUP(C263,[1]ADDNEW!$E$2:$I$294,5,0)</f>
        <v>MUMBAI</v>
      </c>
      <c r="H263" s="2" t="str">
        <f>VLOOKUP(C263,[1]ADDNEW!$E$2:$J$294,6,0)</f>
        <v>400084</v>
      </c>
      <c r="I263" s="4">
        <v>200</v>
      </c>
      <c r="J263" s="5">
        <v>40</v>
      </c>
    </row>
    <row r="264" spans="1:10" x14ac:dyDescent="0.25">
      <c r="A264" s="2">
        <v>263</v>
      </c>
      <c r="B264" s="3" t="s">
        <v>271</v>
      </c>
      <c r="C264" s="3" t="s">
        <v>561</v>
      </c>
      <c r="D264" s="2" t="str">
        <f>VLOOKUP(C264,[1]ADDNEW!$E$2:$F$294,2,0)</f>
        <v>A/6,BAGESHREE,</v>
      </c>
      <c r="E264" s="2" t="str">
        <f>VLOOKUP(C264,[1]ADDNEW!$E$2:$G$294,3,0)</f>
        <v>SHANKAR GHANEKAR MARG,</v>
      </c>
      <c r="F264" s="2" t="str">
        <f>VLOOKUP(C264,[1]ADDNEW!$E$2:$H$294,4,0)</f>
        <v>PRABHADEVI,</v>
      </c>
      <c r="G264" s="2" t="str">
        <f>VLOOKUP(C264,[1]ADDNEW!$E$2:$I$294,5,0)</f>
        <v>MUMBAI</v>
      </c>
      <c r="H264" s="2" t="str">
        <f>VLOOKUP(C264,[1]ADDNEW!$E$2:$J$294,6,0)</f>
        <v>400025</v>
      </c>
      <c r="I264" s="4">
        <v>200</v>
      </c>
      <c r="J264" s="5">
        <v>40</v>
      </c>
    </row>
    <row r="265" spans="1:10" x14ac:dyDescent="0.25">
      <c r="A265" s="2">
        <v>264</v>
      </c>
      <c r="B265" s="3" t="s">
        <v>272</v>
      </c>
      <c r="C265" s="3" t="s">
        <v>562</v>
      </c>
      <c r="D265" s="2" t="str">
        <f>VLOOKUP(C265,[1]ADDNEW!$E$2:$F$294,2,0)</f>
        <v>C/O.CHANAKYA INVESTMENTS,</v>
      </c>
      <c r="E265" s="2" t="str">
        <f>VLOOKUP(C265,[1]ADDNEW!$E$2:$G$294,3,0)</f>
        <v>10,HAJI KASSAM BLDG.,3RD FLOOR</v>
      </c>
      <c r="F265" s="2" t="str">
        <f>VLOOKUP(C265,[1]ADDNEW!$E$2:$H$294,4,0)</f>
        <v>66.TAMRIND LANE, FORT,</v>
      </c>
      <c r="G265" s="2" t="str">
        <f>VLOOKUP(C265,[1]ADDNEW!$E$2:$I$294,5,0)</f>
        <v>MUMBAI</v>
      </c>
      <c r="H265" s="2" t="str">
        <f>VLOOKUP(C265,[1]ADDNEW!$E$2:$J$294,6,0)</f>
        <v>400023</v>
      </c>
      <c r="I265" s="4">
        <v>300</v>
      </c>
      <c r="J265" s="5">
        <v>60</v>
      </c>
    </row>
    <row r="266" spans="1:10" x14ac:dyDescent="0.25">
      <c r="A266" s="2">
        <v>265</v>
      </c>
      <c r="B266" s="3" t="s">
        <v>273</v>
      </c>
      <c r="C266" s="3" t="s">
        <v>563</v>
      </c>
      <c r="D266" s="2" t="str">
        <f>VLOOKUP(C266,[1]ADDNEW!$E$2:$F$294,2,0)</f>
        <v>B-301 "GOKUL GAGAN"</v>
      </c>
      <c r="E266" s="2" t="str">
        <f>VLOOKUP(C266,[1]ADDNEW!$E$2:$G$294,3,0)</f>
        <v>THAKUR VILLAGE SCH</v>
      </c>
      <c r="F266" s="2" t="str">
        <f>VLOOKUP(C266,[1]ADDNEW!$E$2:$H$294,4,0)</f>
        <v>NR SAMTA NGR WEST EXP HIGHWAY</v>
      </c>
      <c r="G266" s="2" t="str">
        <f>VLOOKUP(C266,[1]ADDNEW!$E$2:$I$294,5,0)</f>
        <v>KANDIVALI E MUMBAI</v>
      </c>
      <c r="H266" s="2" t="str">
        <f>VLOOKUP(C266,[1]ADDNEW!$E$2:$J$294,6,0)</f>
        <v>400101</v>
      </c>
      <c r="I266" s="4">
        <v>400</v>
      </c>
      <c r="J266" s="5">
        <v>80</v>
      </c>
    </row>
    <row r="267" spans="1:10" x14ac:dyDescent="0.25">
      <c r="A267" s="2">
        <v>266</v>
      </c>
      <c r="B267" s="3" t="s">
        <v>274</v>
      </c>
      <c r="C267" s="3" t="s">
        <v>564</v>
      </c>
      <c r="D267" s="2" t="str">
        <f>VLOOKUP(C267,[1]ADDNEW!$E$2:$F$294,2,0)</f>
        <v>FAMY CARE LTD.</v>
      </c>
      <c r="E267" s="2" t="str">
        <f>VLOOKUP(C267,[1]ADDNEW!$E$2:$G$294,3,0)</f>
        <v>SYLVESTER BLDG.,4TH FLOOR,</v>
      </c>
      <c r="F267" s="2" t="str">
        <f>VLOOKUP(C267,[1]ADDNEW!$E$2:$H$294,4,0)</f>
        <v>20,SHAHID BHAGAT SINGH RD</v>
      </c>
      <c r="G267" s="2" t="str">
        <f>VLOOKUP(C267,[1]ADDNEW!$E$2:$I$294,5,0)</f>
        <v>MUMBAI</v>
      </c>
      <c r="H267" s="2" t="str">
        <f>VLOOKUP(C267,[1]ADDNEW!$E$2:$J$294,6,0)</f>
        <v>400001</v>
      </c>
      <c r="I267" s="4">
        <v>100</v>
      </c>
      <c r="J267" s="5">
        <v>20</v>
      </c>
    </row>
    <row r="268" spans="1:10" x14ac:dyDescent="0.25">
      <c r="A268" s="2">
        <v>267</v>
      </c>
      <c r="B268" s="3" t="s">
        <v>275</v>
      </c>
      <c r="C268" s="3" t="s">
        <v>565</v>
      </c>
      <c r="D268" s="2" t="str">
        <f>VLOOKUP(C268,[1]ADDNEW!$E$2:$F$294,2,0)</f>
        <v>DENTAL SURGEON,</v>
      </c>
      <c r="E268" s="2" t="str">
        <f>VLOOKUP(C268,[1]ADDNEW!$E$2:$G$294,3,0)</f>
        <v>BALAGHAT, M.P.</v>
      </c>
      <c r="F268" s="2">
        <f>VLOOKUP(C268,[1]ADDNEW!$E$2:$H$294,4,0)</f>
        <v>0</v>
      </c>
      <c r="G268" s="2" t="str">
        <f>VLOOKUP(C268,[1]ADDNEW!$E$2:$I$294,5,0)</f>
        <v>M.P.</v>
      </c>
      <c r="H268" s="2" t="str">
        <f>VLOOKUP(C268,[1]ADDNEW!$E$2:$J$294,6,0)</f>
        <v>481001</v>
      </c>
      <c r="I268" s="4">
        <v>100</v>
      </c>
      <c r="J268" s="5">
        <v>20</v>
      </c>
    </row>
    <row r="269" spans="1:10" x14ac:dyDescent="0.25">
      <c r="A269" s="2">
        <v>268</v>
      </c>
      <c r="B269" s="3" t="s">
        <v>276</v>
      </c>
      <c r="C269" s="3" t="s">
        <v>566</v>
      </c>
      <c r="D269" s="2" t="str">
        <f>VLOOKUP(C269,[1]ADDNEW!$E$2:$F$294,2,0)</f>
        <v>3-A,MADHUVAN,</v>
      </c>
      <c r="E269" s="2" t="str">
        <f>VLOOKUP(C269,[1]ADDNEW!$E$2:$G$294,3,0)</f>
        <v>UDAIPUR - RAJASTHAN</v>
      </c>
      <c r="F269" s="2">
        <f>VLOOKUP(C269,[1]ADDNEW!$E$2:$H$294,4,0)</f>
        <v>0</v>
      </c>
      <c r="G269" s="2" t="str">
        <f>VLOOKUP(C269,[1]ADDNEW!$E$2:$I$294,5,0)</f>
        <v>UDAIPUR</v>
      </c>
      <c r="H269" s="2" t="str">
        <f>VLOOKUP(C269,[1]ADDNEW!$E$2:$J$294,6,0)</f>
        <v>313001</v>
      </c>
      <c r="I269" s="4">
        <v>200</v>
      </c>
      <c r="J269" s="5">
        <v>40</v>
      </c>
    </row>
    <row r="270" spans="1:10" x14ac:dyDescent="0.25">
      <c r="A270" s="2">
        <v>269</v>
      </c>
      <c r="B270" s="3" t="s">
        <v>277</v>
      </c>
      <c r="C270" s="3" t="s">
        <v>567</v>
      </c>
      <c r="D270" s="2" t="str">
        <f>VLOOKUP(C270,[1]ADDNEW!$E$2:$F$294,2,0)</f>
        <v>48,ADARSH NAGAR,</v>
      </c>
      <c r="E270" s="2" t="str">
        <f>VLOOKUP(C270,[1]ADDNEW!$E$2:$G$294,3,0)</f>
        <v>PALI-MARWAR,</v>
      </c>
      <c r="F270" s="2" t="str">
        <f>VLOOKUP(C270,[1]ADDNEW!$E$2:$H$294,4,0)</f>
        <v>RAJASTHAN</v>
      </c>
      <c r="G270" s="2" t="str">
        <f>VLOOKUP(C270,[1]ADDNEW!$E$2:$I$294,5,0)</f>
        <v>PALI-MARWAR</v>
      </c>
      <c r="H270" s="2" t="str">
        <f>VLOOKUP(C270,[1]ADDNEW!$E$2:$J$294,6,0)</f>
        <v>306401</v>
      </c>
      <c r="I270" s="4">
        <v>100</v>
      </c>
      <c r="J270" s="5">
        <v>20</v>
      </c>
    </row>
    <row r="271" spans="1:10" x14ac:dyDescent="0.25">
      <c r="A271" s="2">
        <v>270</v>
      </c>
      <c r="B271" s="3" t="s">
        <v>278</v>
      </c>
      <c r="C271" s="3" t="s">
        <v>568</v>
      </c>
      <c r="D271" s="2" t="str">
        <f>VLOOKUP(C271,[1]ADDNEW!$E$2:$F$294,2,0)</f>
        <v>BHIWANI TEXTILE MILLS,</v>
      </c>
      <c r="E271" s="2" t="str">
        <f>VLOOKUP(C271,[1]ADDNEW!$E$2:$G$294,3,0)</f>
        <v>BHIWANI</v>
      </c>
      <c r="F271" s="2" t="str">
        <f>VLOOKUP(C271,[1]ADDNEW!$E$2:$H$294,4,0)</f>
        <v>HARYANA</v>
      </c>
      <c r="G271" s="2" t="str">
        <f>VLOOKUP(C271,[1]ADDNEW!$E$2:$I$294,5,0)</f>
        <v>BHIWANI</v>
      </c>
      <c r="H271" s="2" t="str">
        <f>VLOOKUP(C271,[1]ADDNEW!$E$2:$J$294,6,0)</f>
        <v>127021</v>
      </c>
      <c r="I271" s="4">
        <v>200</v>
      </c>
      <c r="J271" s="5">
        <v>40</v>
      </c>
    </row>
    <row r="272" spans="1:10" x14ac:dyDescent="0.25">
      <c r="A272" s="2">
        <v>271</v>
      </c>
      <c r="B272" s="3" t="s">
        <v>279</v>
      </c>
      <c r="C272" s="3" t="s">
        <v>569</v>
      </c>
      <c r="D272" s="2" t="str">
        <f>VLOOKUP(C272,[1]ADDNEW!$E$2:$F$294,2,0)</f>
        <v>933,AGGARWAL STREET,</v>
      </c>
      <c r="E272" s="2" t="str">
        <f>VLOOKUP(C272,[1]ADDNEW!$E$2:$G$294,3,0)</f>
        <v>JALALABAD [WEST],</v>
      </c>
      <c r="F272" s="2" t="str">
        <f>VLOOKUP(C272,[1]ADDNEW!$E$2:$H$294,4,0)</f>
        <v>DIST.FEROZEPUR [PUNJAB]</v>
      </c>
      <c r="G272" s="2" t="str">
        <f>VLOOKUP(C272,[1]ADDNEW!$E$2:$I$294,5,0)</f>
        <v>JALALABAD</v>
      </c>
      <c r="H272" s="2" t="str">
        <f>VLOOKUP(C272,[1]ADDNEW!$E$2:$J$294,6,0)</f>
        <v>152024</v>
      </c>
      <c r="I272" s="4">
        <v>100</v>
      </c>
      <c r="J272" s="5">
        <v>20</v>
      </c>
    </row>
    <row r="273" spans="1:10" x14ac:dyDescent="0.25">
      <c r="A273" s="2">
        <v>272</v>
      </c>
      <c r="B273" s="3" t="s">
        <v>280</v>
      </c>
      <c r="C273" s="3" t="s">
        <v>570</v>
      </c>
      <c r="D273" s="2" t="str">
        <f>VLOOKUP(C273,[1]ADDNEW!$E$2:$F$294,2,0)</f>
        <v>A-11,NEELKANTH TIRTH,</v>
      </c>
      <c r="E273" s="2" t="str">
        <f>VLOOKUP(C273,[1]ADDNEW!$E$2:$G$294,3,0)</f>
        <v>ZAVER ROAD,</v>
      </c>
      <c r="F273" s="2" t="str">
        <f>VLOOKUP(C273,[1]ADDNEW!$E$2:$H$294,4,0)</f>
        <v>MULUND (WEST),</v>
      </c>
      <c r="G273" s="2" t="str">
        <f>VLOOKUP(C273,[1]ADDNEW!$E$2:$I$294,5,0)</f>
        <v>MUMBAI</v>
      </c>
      <c r="H273" s="2" t="str">
        <f>VLOOKUP(C273,[1]ADDNEW!$E$2:$J$294,6,0)</f>
        <v>400080</v>
      </c>
      <c r="I273" s="4">
        <v>1000</v>
      </c>
      <c r="J273" s="5">
        <v>200</v>
      </c>
    </row>
    <row r="274" spans="1:10" x14ac:dyDescent="0.25">
      <c r="A274" s="2">
        <v>273</v>
      </c>
      <c r="B274" s="3" t="s">
        <v>281</v>
      </c>
      <c r="C274" s="3" t="s">
        <v>571</v>
      </c>
      <c r="D274" s="2" t="str">
        <f>VLOOKUP(C274,[1]ADDNEW!$E$2:$F$294,2,0)</f>
        <v>CERISE FINANCE</v>
      </c>
      <c r="E274" s="2" t="str">
        <f>VLOOKUP(C274,[1]ADDNEW!$E$2:$G$294,3,0)</f>
        <v>K-2-3,KHAJANCHI MARKET,</v>
      </c>
      <c r="F274" s="2" t="str">
        <f>VLOOKUP(C274,[1]ADDNEW!$E$2:$H$294,4,0)</f>
        <v>(RAJASTHAN)</v>
      </c>
      <c r="G274" s="2" t="str">
        <f>VLOOKUP(C274,[1]ADDNEW!$E$2:$I$294,5,0)</f>
        <v>BIKARNER</v>
      </c>
      <c r="H274" s="2" t="str">
        <f>VLOOKUP(C274,[1]ADDNEW!$E$2:$J$294,6,0)</f>
        <v>334001</v>
      </c>
      <c r="I274" s="4">
        <v>400</v>
      </c>
      <c r="J274" s="5">
        <v>80</v>
      </c>
    </row>
    <row r="275" spans="1:10" x14ac:dyDescent="0.25">
      <c r="A275" s="2">
        <v>274</v>
      </c>
      <c r="B275" s="3" t="s">
        <v>282</v>
      </c>
      <c r="C275" s="3" t="s">
        <v>572</v>
      </c>
      <c r="D275" s="2" t="str">
        <f>VLOOKUP(C275,[1]ADDNEW!$E$2:$F$294,2,0)</f>
        <v>HOUSE NO.1-7-502/3,</v>
      </c>
      <c r="E275" s="2" t="str">
        <f>VLOOKUP(C275,[1]ADDNEW!$E$2:$G$294,3,0)</f>
        <v>BAKARAM ZAMISTANPUR,</v>
      </c>
      <c r="F275" s="2" t="str">
        <f>VLOOKUP(C275,[1]ADDNEW!$E$2:$H$294,4,0)</f>
        <v>MUSHEERABAD,</v>
      </c>
      <c r="G275" s="2" t="str">
        <f>VLOOKUP(C275,[1]ADDNEW!$E$2:$I$294,5,0)</f>
        <v>HYDERABAD (A.P.</v>
      </c>
      <c r="H275" s="2" t="str">
        <f>VLOOKUP(C275,[1]ADDNEW!$E$2:$J$294,6,0)</f>
        <v>500048</v>
      </c>
      <c r="I275" s="4">
        <v>100</v>
      </c>
      <c r="J275" s="5">
        <v>20</v>
      </c>
    </row>
    <row r="276" spans="1:10" x14ac:dyDescent="0.25">
      <c r="A276" s="2">
        <v>275</v>
      </c>
      <c r="B276" s="3" t="s">
        <v>283</v>
      </c>
      <c r="C276" s="3" t="s">
        <v>573</v>
      </c>
      <c r="D276" s="2" t="str">
        <f>VLOOKUP(C276,[1]ADDNEW!$E$2:$F$294,2,0)</f>
        <v>C/O.SANJIV DEWAN &amp; CO.</v>
      </c>
      <c r="E276" s="2" t="str">
        <f>VLOOKUP(C276,[1]ADDNEW!$E$2:$G$294,3,0)</f>
        <v>CHARTERED ACCOUNTANTS</v>
      </c>
      <c r="F276" s="2" t="str">
        <f>VLOOKUP(C276,[1]ADDNEW!$E$2:$H$294,4,0)</f>
        <v>200/5,THAPAR NAGAR,</v>
      </c>
      <c r="G276" s="2" t="str">
        <f>VLOOKUP(C276,[1]ADDNEW!$E$2:$I$294,5,0)</f>
        <v>MEERUT</v>
      </c>
      <c r="H276" s="2" t="str">
        <f>VLOOKUP(C276,[1]ADDNEW!$E$2:$J$294,6,0)</f>
        <v>250002</v>
      </c>
      <c r="I276" s="4">
        <v>100</v>
      </c>
      <c r="J276" s="5">
        <v>20</v>
      </c>
    </row>
    <row r="277" spans="1:10" x14ac:dyDescent="0.25">
      <c r="A277" s="2">
        <v>276</v>
      </c>
      <c r="B277" s="3" t="s">
        <v>284</v>
      </c>
      <c r="C277" s="3" t="s">
        <v>574</v>
      </c>
      <c r="D277" s="2" t="str">
        <f>VLOOKUP(C277,[1]ADDNEW!$E$2:$F$294,2,0)</f>
        <v>SNEHA CO.OP.HSG.SOCIETY,</v>
      </c>
      <c r="E277" s="2" t="str">
        <f>VLOOKUP(C277,[1]ADDNEW!$E$2:$G$294,3,0)</f>
        <v>SECTOR-2,CIDCO,</v>
      </c>
      <c r="F277" s="2">
        <f>VLOOKUP(C277,[1]ADDNEW!$E$2:$H$294,4,0)</f>
        <v>0</v>
      </c>
      <c r="G277" s="2" t="str">
        <f>VLOOKUP(C277,[1]ADDNEW!$E$2:$I$294,5,0)</f>
        <v>NEW PANVEL</v>
      </c>
      <c r="H277" s="2" t="str">
        <f>VLOOKUP(C277,[1]ADDNEW!$E$2:$J$294,6,0)</f>
        <v>410217</v>
      </c>
      <c r="I277" s="4">
        <v>200</v>
      </c>
      <c r="J277" s="5">
        <v>40</v>
      </c>
    </row>
    <row r="278" spans="1:10" x14ac:dyDescent="0.25">
      <c r="A278" s="2">
        <v>277</v>
      </c>
      <c r="B278" s="3" t="s">
        <v>285</v>
      </c>
      <c r="C278" s="3" t="s">
        <v>575</v>
      </c>
      <c r="D278" s="2" t="str">
        <f>VLOOKUP(C278,[1]ADDNEW!$E$2:$F$294,2,0)</f>
        <v>C-12 VAISHALI COLONEY</v>
      </c>
      <c r="E278" s="2" t="str">
        <f>VLOOKUP(C278,[1]ADDNEW!$E$2:$G$294,3,0)</f>
        <v>GARH ROAD</v>
      </c>
      <c r="F278" s="2" t="str">
        <f>VLOOKUP(C278,[1]ADDNEW!$E$2:$H$294,4,0)</f>
        <v>MEERUT CITY</v>
      </c>
      <c r="G278" s="2" t="str">
        <f>VLOOKUP(C278,[1]ADDNEW!$E$2:$I$294,5,0)</f>
        <v>U P</v>
      </c>
      <c r="H278" s="2" t="str">
        <f>VLOOKUP(C278,[1]ADDNEW!$E$2:$J$294,6,0)</f>
        <v>250002</v>
      </c>
      <c r="I278" s="4">
        <v>100</v>
      </c>
      <c r="J278" s="5">
        <v>20</v>
      </c>
    </row>
    <row r="279" spans="1:10" x14ac:dyDescent="0.25">
      <c r="A279" s="2">
        <v>278</v>
      </c>
      <c r="B279" s="3" t="s">
        <v>286</v>
      </c>
      <c r="C279" s="3" t="s">
        <v>576</v>
      </c>
      <c r="D279" s="2" t="str">
        <f>VLOOKUP(C279,[1]ADDNEW!$E$2:$F$294,2,0)</f>
        <v>VASUDHA BUILDING, 1ST FLLOR,</v>
      </c>
      <c r="E279" s="2" t="str">
        <f>VLOOKUP(C279,[1]ADDNEW!$E$2:$G$294,3,0)</f>
        <v>DEVIDAYAL ROAD, ABOVE-</v>
      </c>
      <c r="F279" s="2" t="str">
        <f>VLOOKUP(C279,[1]ADDNEW!$E$2:$H$294,4,0)</f>
        <v>BANK OF INDIA MULUND [W]</v>
      </c>
      <c r="G279" s="2" t="str">
        <f>VLOOKUP(C279,[1]ADDNEW!$E$2:$I$294,5,0)</f>
        <v>MUMBAI</v>
      </c>
      <c r="H279" s="2" t="str">
        <f>VLOOKUP(C279,[1]ADDNEW!$E$2:$J$294,6,0)</f>
        <v>400080</v>
      </c>
      <c r="I279" s="4">
        <v>175</v>
      </c>
      <c r="J279" s="5">
        <v>35</v>
      </c>
    </row>
    <row r="280" spans="1:10" x14ac:dyDescent="0.25">
      <c r="A280" s="2">
        <v>279</v>
      </c>
      <c r="B280" s="3" t="s">
        <v>287</v>
      </c>
      <c r="C280" s="3" t="s">
        <v>577</v>
      </c>
      <c r="D280" s="2" t="str">
        <f>VLOOKUP(C280,[1]ADDNEW!$E$2:$F$294,2,0)</f>
        <v>2 TULSIBAUG</v>
      </c>
      <c r="E280" s="2" t="str">
        <f>VLOOKUP(C280,[1]ADDNEW!$E$2:$G$294,3,0)</f>
        <v>NEAR DR SUMENDRA DESAI</v>
      </c>
      <c r="F280" s="2" t="str">
        <f>VLOOKUP(C280,[1]ADDNEW!$E$2:$H$294,4,0)</f>
        <v>OPP WHITE HOUSE CORNER</v>
      </c>
      <c r="G280" s="2" t="str">
        <f>VLOOKUP(C280,[1]ADDNEW!$E$2:$I$294,5,0)</f>
        <v>ELLIS BRIDGE AHMEDABAD</v>
      </c>
      <c r="H280" s="2" t="str">
        <f>VLOOKUP(C280,[1]ADDNEW!$E$2:$J$294,6,0)</f>
        <v>380006</v>
      </c>
      <c r="I280" s="4">
        <v>183</v>
      </c>
      <c r="J280" s="5">
        <v>36.6</v>
      </c>
    </row>
    <row r="281" spans="1:10" x14ac:dyDescent="0.25">
      <c r="A281" s="2">
        <v>280</v>
      </c>
      <c r="B281" s="3" t="s">
        <v>288</v>
      </c>
      <c r="C281" s="3" t="s">
        <v>578</v>
      </c>
      <c r="D281" s="2" t="str">
        <f>VLOOKUP(C281,[1]ADDNEW!$E$2:$F$294,2,0)</f>
        <v>58/11 MATHUR</v>
      </c>
      <c r="E281" s="2" t="str">
        <f>VLOOKUP(C281,[1]ADDNEW!$E$2:$G$294,3,0)</f>
        <v>R B MEHTA MARG</v>
      </c>
      <c r="F281" s="2" t="str">
        <f>VLOOKUP(C281,[1]ADDNEW!$E$2:$H$294,4,0)</f>
        <v>GHATKOPAR(EAST)</v>
      </c>
      <c r="G281" s="2" t="str">
        <f>VLOOKUP(C281,[1]ADDNEW!$E$2:$I$294,5,0)</f>
        <v>MUMBAI</v>
      </c>
      <c r="H281" s="2" t="str">
        <f>VLOOKUP(C281,[1]ADDNEW!$E$2:$J$294,6,0)</f>
        <v>400077</v>
      </c>
      <c r="I281" s="4">
        <v>375</v>
      </c>
      <c r="J281" s="5">
        <v>75</v>
      </c>
    </row>
    <row r="282" spans="1:10" x14ac:dyDescent="0.25">
      <c r="A282" s="2">
        <v>281</v>
      </c>
      <c r="B282" s="3" t="s">
        <v>289</v>
      </c>
      <c r="C282" s="3" t="s">
        <v>579</v>
      </c>
      <c r="D282" s="2" t="str">
        <f>VLOOKUP(C282,[1]ADDNEW!$E$2:$F$294,2,0)</f>
        <v>B-4 PAREKH MAHAL</v>
      </c>
      <c r="E282" s="2" t="str">
        <f>VLOOKUP(C282,[1]ADDNEW!$E$2:$G$294,3,0)</f>
        <v>VEER NARIMAN ROAD</v>
      </c>
      <c r="F282" s="2" t="str">
        <f>VLOOKUP(C282,[1]ADDNEW!$E$2:$H$294,4,0)</f>
        <v>CHURCHGATE</v>
      </c>
      <c r="G282" s="2" t="str">
        <f>VLOOKUP(C282,[1]ADDNEW!$E$2:$I$294,5,0)</f>
        <v>MUMBAI</v>
      </c>
      <c r="H282" s="2" t="str">
        <f>VLOOKUP(C282,[1]ADDNEW!$E$2:$J$294,6,0)</f>
        <v>400020</v>
      </c>
      <c r="I282" s="4">
        <v>100</v>
      </c>
      <c r="J282" s="5">
        <v>20</v>
      </c>
    </row>
    <row r="283" spans="1:10" x14ac:dyDescent="0.25">
      <c r="A283" s="2">
        <v>282</v>
      </c>
      <c r="B283" s="3" t="s">
        <v>290</v>
      </c>
      <c r="C283" s="3" t="s">
        <v>580</v>
      </c>
      <c r="D283" s="2" t="str">
        <f>VLOOKUP(C283,[1]ADDNEW!$E$2:$F$294,2,0)</f>
        <v>3,UNION PARK,</v>
      </c>
      <c r="E283" s="2" t="str">
        <f>VLOOKUP(C283,[1]ADDNEW!$E$2:$G$294,3,0)</f>
        <v>CHEMBUR,</v>
      </c>
      <c r="F283" s="2">
        <f>VLOOKUP(C283,[1]ADDNEW!$E$2:$H$294,4,0)</f>
        <v>0</v>
      </c>
      <c r="G283" s="2" t="str">
        <f>VLOOKUP(C283,[1]ADDNEW!$E$2:$I$294,5,0)</f>
        <v>MUMBAI</v>
      </c>
      <c r="H283" s="2" t="str">
        <f>VLOOKUP(C283,[1]ADDNEW!$E$2:$J$294,6,0)</f>
        <v>400071</v>
      </c>
      <c r="I283" s="4">
        <v>1743</v>
      </c>
      <c r="J283" s="5">
        <v>348.6</v>
      </c>
    </row>
    <row r="284" spans="1:10" x14ac:dyDescent="0.25">
      <c r="A284" s="2">
        <v>283</v>
      </c>
      <c r="B284" s="3" t="s">
        <v>291</v>
      </c>
      <c r="C284" s="3" t="s">
        <v>581</v>
      </c>
      <c r="D284" s="2" t="str">
        <f>VLOOKUP(C284,[1]ADDNEW!$E$2:$F$294,2,0)</f>
        <v>NEPTUNE CO.OP.HSG.SOC.,</v>
      </c>
      <c r="E284" s="2" t="str">
        <f>VLOOKUP(C284,[1]ADDNEW!$E$2:$G$294,3,0)</f>
        <v>FLAT A-14, 3RD FLOOR,</v>
      </c>
      <c r="F284" s="2" t="str">
        <f>VLOOKUP(C284,[1]ADDNEW!$E$2:$H$294,4,0)</f>
        <v>SEC.4, VASHI,</v>
      </c>
      <c r="G284" s="2" t="str">
        <f>VLOOKUP(C284,[1]ADDNEW!$E$2:$I$294,5,0)</f>
        <v>NEW BOMBAY</v>
      </c>
      <c r="H284" s="2" t="str">
        <f>VLOOKUP(C284,[1]ADDNEW!$E$2:$J$294,6,0)</f>
        <v>400703</v>
      </c>
      <c r="I284" s="4">
        <v>200</v>
      </c>
      <c r="J284" s="5">
        <v>40</v>
      </c>
    </row>
    <row r="285" spans="1:10" x14ac:dyDescent="0.25">
      <c r="A285" s="2">
        <v>284</v>
      </c>
      <c r="B285" s="3" t="s">
        <v>292</v>
      </c>
      <c r="C285" s="3" t="s">
        <v>582</v>
      </c>
      <c r="D285" s="2" t="str">
        <f>VLOOKUP(C285,[1]ADDNEW!$E$2:$F$294,2,0)</f>
        <v>NO.4, MADAN SMRUTI</v>
      </c>
      <c r="E285" s="2" t="str">
        <f>VLOOKUP(C285,[1]ADDNEW!$E$2:$G$294,3,0)</f>
        <v>NO.276, VEER SAVARKAR MARG,</v>
      </c>
      <c r="F285" s="2" t="str">
        <f>VLOOKUP(C285,[1]ADDNEW!$E$2:$H$294,4,0)</f>
        <v>SHIVAJI PARK,</v>
      </c>
      <c r="G285" s="2" t="str">
        <f>VLOOKUP(C285,[1]ADDNEW!$E$2:$I$294,5,0)</f>
        <v>MUMBAI</v>
      </c>
      <c r="H285" s="2" t="str">
        <f>VLOOKUP(C285,[1]ADDNEW!$E$2:$J$294,6,0)</f>
        <v>400028</v>
      </c>
      <c r="I285" s="4">
        <v>200</v>
      </c>
      <c r="J285" s="5">
        <v>40</v>
      </c>
    </row>
    <row r="286" spans="1:10" x14ac:dyDescent="0.25">
      <c r="A286" s="2">
        <v>285</v>
      </c>
      <c r="B286" s="3" t="s">
        <v>293</v>
      </c>
      <c r="C286" s="3" t="s">
        <v>583</v>
      </c>
      <c r="D286" s="2" t="str">
        <f>VLOOKUP(C286,[1]ADDNEW!$E$2:$F$294,2,0)</f>
        <v>15,OMPRASAD MANISHANKAR,</v>
      </c>
      <c r="E286" s="2" t="str">
        <f>VLOOKUP(C286,[1]ADDNEW!$E$2:$G$294,3,0)</f>
        <v>KALWA,</v>
      </c>
      <c r="F286" s="2">
        <f>VLOOKUP(C286,[1]ADDNEW!$E$2:$H$294,4,0)</f>
        <v>0</v>
      </c>
      <c r="G286" s="2" t="str">
        <f>VLOOKUP(C286,[1]ADDNEW!$E$2:$I$294,5,0)</f>
        <v>THANE</v>
      </c>
      <c r="H286" s="2" t="str">
        <f>VLOOKUP(C286,[1]ADDNEW!$E$2:$J$294,6,0)</f>
        <v>400605</v>
      </c>
      <c r="I286" s="4">
        <v>100</v>
      </c>
      <c r="J286" s="5">
        <v>20</v>
      </c>
    </row>
    <row r="287" spans="1:10" x14ac:dyDescent="0.25">
      <c r="A287" s="2">
        <v>286</v>
      </c>
      <c r="B287" s="3" t="s">
        <v>294</v>
      </c>
      <c r="C287" s="3" t="s">
        <v>584</v>
      </c>
      <c r="D287" s="2" t="str">
        <f>VLOOKUP(C287,[1]ADDNEW!$E$2:$F$294,2,0)</f>
        <v>12A GEETA PRAKASH</v>
      </c>
      <c r="E287" s="2" t="str">
        <f>VLOOKUP(C287,[1]ADDNEW!$E$2:$G$294,3,0)</f>
        <v>B WING 4TH FLOOR</v>
      </c>
      <c r="F287" s="2" t="str">
        <f>VLOOKUP(C287,[1]ADDNEW!$E$2:$H$294,4,0)</f>
        <v>123 GARODIA NAGAR</v>
      </c>
      <c r="G287" s="2" t="str">
        <f>VLOOKUP(C287,[1]ADDNEW!$E$2:$I$294,5,0)</f>
        <v>GHATKOPAR EAST MUMBAI</v>
      </c>
      <c r="H287" s="2" t="str">
        <f>VLOOKUP(C287,[1]ADDNEW!$E$2:$J$294,6,0)</f>
        <v>400077</v>
      </c>
      <c r="I287" s="4">
        <v>500</v>
      </c>
      <c r="J287" s="5">
        <v>100</v>
      </c>
    </row>
    <row r="288" spans="1:10" x14ac:dyDescent="0.25">
      <c r="A288" s="2">
        <v>287</v>
      </c>
      <c r="B288" s="3" t="s">
        <v>295</v>
      </c>
      <c r="C288" s="3" t="s">
        <v>585</v>
      </c>
      <c r="D288" s="2" t="str">
        <f>VLOOKUP(C288,[1]ADDNEW!$E$2:$F$294,2,0)</f>
        <v>DEEPAK KUNJ</v>
      </c>
      <c r="E288" s="2" t="str">
        <f>VLOOKUP(C288,[1]ADDNEW!$E$2:$G$294,3,0)</f>
        <v>SHAHIBAUG,</v>
      </c>
      <c r="F288" s="2">
        <f>VLOOKUP(C288,[1]ADDNEW!$E$2:$H$294,4,0)</f>
        <v>0</v>
      </c>
      <c r="G288" s="2" t="str">
        <f>VLOOKUP(C288,[1]ADDNEW!$E$2:$I$294,5,0)</f>
        <v>AHMEDABAD</v>
      </c>
      <c r="H288" s="2" t="str">
        <f>VLOOKUP(C288,[1]ADDNEW!$E$2:$J$294,6,0)</f>
        <v>380004</v>
      </c>
      <c r="I288" s="4">
        <v>500</v>
      </c>
      <c r="J288" s="5">
        <v>100</v>
      </c>
    </row>
    <row r="289" spans="1:10" x14ac:dyDescent="0.25">
      <c r="A289" s="2">
        <v>288</v>
      </c>
      <c r="B289" s="3" t="s">
        <v>296</v>
      </c>
      <c r="C289" s="3" t="s">
        <v>586</v>
      </c>
      <c r="D289" s="2" t="str">
        <f>VLOOKUP(C289,[1]ADDNEW!$E$2:$F$294,2,0)</f>
        <v>24,SHIRISH MAKARAND HSG.SOC.,</v>
      </c>
      <c r="E289" s="2" t="str">
        <f>VLOOKUP(C289,[1]ADDNEW!$E$2:$G$294,3,0)</f>
        <v>S.B.MARG.</v>
      </c>
      <c r="F289" s="2" t="str">
        <f>VLOOKUP(C289,[1]ADDNEW!$E$2:$H$294,4,0)</f>
        <v>DADAR,</v>
      </c>
      <c r="G289" s="2" t="str">
        <f>VLOOKUP(C289,[1]ADDNEW!$E$2:$I$294,5,0)</f>
        <v>MUMBAI</v>
      </c>
      <c r="H289" s="2" t="str">
        <f>VLOOKUP(C289,[1]ADDNEW!$E$2:$J$294,6,0)</f>
        <v>400028</v>
      </c>
      <c r="I289" s="4">
        <v>200</v>
      </c>
      <c r="J289" s="5">
        <v>40</v>
      </c>
    </row>
    <row r="290" spans="1:10" x14ac:dyDescent="0.25">
      <c r="A290" s="2">
        <v>289</v>
      </c>
      <c r="B290" s="3" t="s">
        <v>297</v>
      </c>
      <c r="C290" s="3" t="s">
        <v>587</v>
      </c>
      <c r="D290" s="2" t="str">
        <f>VLOOKUP(C290,[1]ADDNEW!$E$2:$F$294,2,0)</f>
        <v>SHARADDHA,FLAT NO.5,</v>
      </c>
      <c r="E290" s="2" t="str">
        <f>VLOOKUP(C290,[1]ADDNEW!$E$2:$G$294,3,0)</f>
        <v>KASTURBHA ROAD,</v>
      </c>
      <c r="F290" s="2" t="str">
        <f>VLOOKUP(C290,[1]ADDNEW!$E$2:$H$294,4,0)</f>
        <v>KANDIVLI,</v>
      </c>
      <c r="G290" s="2" t="str">
        <f>VLOOKUP(C290,[1]ADDNEW!$E$2:$I$294,5,0)</f>
        <v>MUMBAI</v>
      </c>
      <c r="H290" s="2" t="str">
        <f>VLOOKUP(C290,[1]ADDNEW!$E$2:$J$294,6,0)</f>
        <v>400067</v>
      </c>
      <c r="I290" s="4">
        <v>400</v>
      </c>
      <c r="J290" s="5">
        <v>80</v>
      </c>
    </row>
    <row r="291" spans="1:10" x14ac:dyDescent="0.25">
      <c r="A291" s="2">
        <v>290</v>
      </c>
      <c r="B291" s="3" t="s">
        <v>298</v>
      </c>
      <c r="C291" s="3" t="s">
        <v>588</v>
      </c>
      <c r="D291" s="2" t="str">
        <f>VLOOKUP(C291,[1]ADDNEW!$E$2:$F$294,2,0)</f>
        <v>13 SURYA PRAKASH CHS LTD</v>
      </c>
      <c r="E291" s="2" t="str">
        <f>VLOOKUP(C291,[1]ADDNEW!$E$2:$G$294,3,0)</f>
        <v>TEKDI BUNGLOW</v>
      </c>
      <c r="F291" s="2" t="str">
        <f>VLOOKUP(C291,[1]ADDNEW!$E$2:$H$294,4,0)</f>
        <v>3 PETROL PUMPS</v>
      </c>
      <c r="G291" s="2" t="str">
        <f>VLOOKUP(C291,[1]ADDNEW!$E$2:$I$294,5,0)</f>
        <v>THANE</v>
      </c>
      <c r="H291" s="2" t="str">
        <f>VLOOKUP(C291,[1]ADDNEW!$E$2:$J$294,6,0)</f>
        <v>400602</v>
      </c>
      <c r="I291" s="4">
        <v>500</v>
      </c>
      <c r="J291" s="5">
        <v>100</v>
      </c>
    </row>
    <row r="292" spans="1:10" x14ac:dyDescent="0.25">
      <c r="A292" s="2">
        <v>291</v>
      </c>
      <c r="B292" s="3" t="s">
        <v>299</v>
      </c>
      <c r="C292" s="3" t="s">
        <v>589</v>
      </c>
      <c r="D292" s="2" t="str">
        <f>VLOOKUP(C292,[1]ADDNEW!$E$2:$F$294,2,0)</f>
        <v>159,OLD GOODS SHED ROAD,</v>
      </c>
      <c r="E292" s="2" t="str">
        <f>VLOOKUP(C292,[1]ADDNEW!$E$2:$G$294,3,0)</f>
        <v>PRATAPGARH,[U.P.]</v>
      </c>
      <c r="F292" s="2">
        <f>VLOOKUP(C292,[1]ADDNEW!$E$2:$H$294,4,0)</f>
        <v>0</v>
      </c>
      <c r="G292" s="2" t="str">
        <f>VLOOKUP(C292,[1]ADDNEW!$E$2:$I$294,5,0)</f>
        <v>PRATAPGARH</v>
      </c>
      <c r="H292" s="2" t="str">
        <f>VLOOKUP(C292,[1]ADDNEW!$E$2:$J$294,6,0)</f>
        <v>230001</v>
      </c>
      <c r="I292" s="4">
        <v>100</v>
      </c>
      <c r="J292" s="5">
        <v>20</v>
      </c>
    </row>
    <row r="293" spans="1:10" x14ac:dyDescent="0.25">
      <c r="A293" s="2">
        <v>292</v>
      </c>
      <c r="B293" s="3" t="s">
        <v>300</v>
      </c>
      <c r="C293" s="3" t="s">
        <v>590</v>
      </c>
      <c r="D293" s="2" t="str">
        <f>VLOOKUP(C293,[1]ADDNEW!$E$2:$F$294,2,0)</f>
        <v>AKASH FINANCE CONSULTANCY -</v>
      </c>
      <c r="E293" s="2" t="str">
        <f>VLOOKUP(C293,[1]ADDNEW!$E$2:$G$294,3,0)</f>
        <v>SERVICES GARDEN MUNI</v>
      </c>
      <c r="F293" s="2" t="str">
        <f>VLOOKUP(C293,[1]ADDNEW!$E$2:$H$294,4,0)</f>
        <v>SHOPPING CENTRE SHOP 34/35</v>
      </c>
      <c r="G293" s="2" t="str">
        <f>VLOOKUP(C293,[1]ADDNEW!$E$2:$I$294,5,0)</f>
        <v>RAJENDRA BH VERAVAL</v>
      </c>
      <c r="H293" s="2" t="str">
        <f>VLOOKUP(C293,[1]ADDNEW!$E$2:$J$294,6,0)</f>
        <v>362265</v>
      </c>
      <c r="I293" s="4">
        <v>100</v>
      </c>
      <c r="J293" s="5">
        <v>20</v>
      </c>
    </row>
    <row r="294" spans="1:10" x14ac:dyDescent="0.25">
      <c r="A294" s="2">
        <v>293</v>
      </c>
      <c r="B294" s="3" t="s">
        <v>301</v>
      </c>
      <c r="C294" s="3" t="s">
        <v>591</v>
      </c>
      <c r="D294" s="2" t="str">
        <f>VLOOKUP(C294,[1]ADDNEW!$E$2:$F$294,2,0)</f>
        <v>HOUSE NO.561,</v>
      </c>
      <c r="E294" s="2" t="str">
        <f>VLOOKUP(C294,[1]ADDNEW!$E$2:$G$294,3,0)</f>
        <v>SECTOR 16-D,</v>
      </c>
      <c r="F294" s="2">
        <f>VLOOKUP(C294,[1]ADDNEW!$E$2:$H$294,4,0)</f>
        <v>0</v>
      </c>
      <c r="G294" s="2" t="str">
        <f>VLOOKUP(C294,[1]ADDNEW!$E$2:$I$294,5,0)</f>
        <v>CHANDIGARH</v>
      </c>
      <c r="H294" s="2" t="str">
        <f>VLOOKUP(C294,[1]ADDNEW!$E$2:$J$294,6,0)</f>
        <v>160015</v>
      </c>
      <c r="I294" s="4">
        <v>200</v>
      </c>
      <c r="J294" s="5">
        <v>40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Dilip Rajpurohit</dc:creator>
  <cp:lastModifiedBy>Dilip Rajpurohit</cp:lastModifiedBy>
  <dcterms:created xsi:type="dcterms:W3CDTF">2021-07-29T14:19:59Z</dcterms:created>
  <dcterms:modified xsi:type="dcterms:W3CDTF">2021-07-29T15:02:43Z</dcterms:modified>
</cp:coreProperties>
</file>